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activeTab="5"/>
  </bookViews>
  <sheets>
    <sheet name="П.Д.6-9солоЛ." sheetId="4" r:id="rId1"/>
    <sheet name="П.ЮА 10-14солоЛ. " sheetId="5" r:id="rId2"/>
    <sheet name="П.В 18-49солоЛ. " sheetId="6" r:id="rId3"/>
    <sheet name="П.Д.6-9солоПроф. " sheetId="7" r:id="rId4"/>
    <sheet name="П.ЮА 10-14солоПроф. " sheetId="8" r:id="rId5"/>
    <sheet name="П.ЮА 10-14дуэтПроф. " sheetId="9" r:id="rId6"/>
    <sheet name="П.В 18-49солоПроф." sheetId="10" r:id="rId7"/>
    <sheet name="К.Д.6-9солоЛ." sheetId="11" r:id="rId8"/>
    <sheet name="К.ЮА 10-14солоЛ.  " sheetId="12" r:id="rId9"/>
    <sheet name="К.ЮА 10-14дуэтПроф." sheetId="14" r:id="rId10"/>
    <sheet name="К.Д.6-9солоПроф." sheetId="16" r:id="rId11"/>
    <sheet name="К.ЮА 10-14солоПроф." sheetId="15" r:id="rId12"/>
    <sheet name="П.ЮА 10-14солоОК" sheetId="17" r:id="rId13"/>
    <sheet name="К.ЮА 10-14солоОК" sheetId="18" r:id="rId14"/>
    <sheet name="К.В.18-49солоОК" sheetId="19" r:id="rId15"/>
    <sheet name="Лист1" sheetId="1" r:id="rId16"/>
    <sheet name="Лист2" sheetId="2" r:id="rId17"/>
    <sheet name="Лист3" sheetId="3" r:id="rId18"/>
  </sheets>
  <calcPr calcId="145621"/>
</workbook>
</file>

<file path=xl/calcChain.xml><?xml version="1.0" encoding="utf-8"?>
<calcChain xmlns="http://schemas.openxmlformats.org/spreadsheetml/2006/main">
  <c r="I18" i="19" l="1"/>
  <c r="H18" i="19"/>
  <c r="I19" i="18"/>
  <c r="H19" i="18"/>
  <c r="I18" i="18"/>
  <c r="H18" i="18"/>
  <c r="I19" i="17"/>
  <c r="H19" i="17"/>
  <c r="I20" i="17"/>
  <c r="H20" i="17"/>
  <c r="I18" i="17"/>
  <c r="H18" i="17"/>
  <c r="I20" i="16"/>
  <c r="H20" i="16"/>
  <c r="I19" i="16"/>
  <c r="H19" i="16"/>
  <c r="I18" i="16"/>
  <c r="H18" i="16"/>
  <c r="I23" i="15"/>
  <c r="H23" i="15"/>
  <c r="I22" i="15"/>
  <c r="H22" i="15"/>
  <c r="I21" i="15"/>
  <c r="H21" i="15"/>
  <c r="I20" i="15"/>
  <c r="H20" i="15"/>
  <c r="I19" i="15"/>
  <c r="H19" i="15"/>
  <c r="I18" i="15"/>
  <c r="H18" i="15"/>
  <c r="I20" i="14"/>
  <c r="H20" i="14"/>
  <c r="I19" i="14"/>
  <c r="H19" i="14"/>
  <c r="I18" i="14"/>
  <c r="H18" i="14"/>
  <c r="I22" i="12"/>
  <c r="H22" i="12"/>
  <c r="I21" i="12"/>
  <c r="H21" i="12"/>
  <c r="I20" i="12"/>
  <c r="H20" i="12"/>
  <c r="I19" i="12"/>
  <c r="H19" i="12"/>
  <c r="I18" i="12"/>
  <c r="H18" i="12"/>
  <c r="F18" i="19" l="1"/>
  <c r="E18" i="19" s="1"/>
  <c r="D18" i="19" s="1"/>
  <c r="F19" i="18"/>
  <c r="E19" i="18" s="1"/>
  <c r="D19" i="18" s="1"/>
  <c r="F18" i="18"/>
  <c r="E18" i="18" s="1"/>
  <c r="D18" i="18" s="1"/>
  <c r="F20" i="17"/>
  <c r="E20" i="17" s="1"/>
  <c r="D20" i="17" s="1"/>
  <c r="F19" i="17"/>
  <c r="E19" i="17" s="1"/>
  <c r="D19" i="17" s="1"/>
  <c r="F23" i="15"/>
  <c r="E23" i="15" s="1"/>
  <c r="D23" i="15" s="1"/>
  <c r="F21" i="15"/>
  <c r="E21" i="15" s="1"/>
  <c r="F20" i="15"/>
  <c r="E20" i="15" s="1"/>
  <c r="F19" i="15"/>
  <c r="E19" i="15" s="1"/>
  <c r="F18" i="15"/>
  <c r="E18" i="15" s="1"/>
  <c r="F20" i="16"/>
  <c r="E20" i="16" s="1"/>
  <c r="D20" i="16" s="1"/>
  <c r="F19" i="16"/>
  <c r="E19" i="16" s="1"/>
  <c r="D18" i="16" s="1"/>
  <c r="F18" i="16"/>
  <c r="E18" i="16" s="1"/>
  <c r="F20" i="14"/>
  <c r="E20" i="14" s="1"/>
  <c r="D20" i="14" s="1"/>
  <c r="F19" i="14"/>
  <c r="E19" i="14" s="1"/>
  <c r="D18" i="14" s="1"/>
  <c r="F18" i="14"/>
  <c r="E18" i="14" s="1"/>
  <c r="F22" i="12"/>
  <c r="E22" i="12" s="1"/>
  <c r="D22" i="12" s="1"/>
  <c r="F21" i="12"/>
  <c r="E21" i="12" s="1"/>
  <c r="D21" i="12" s="1"/>
  <c r="F20" i="12"/>
  <c r="E20" i="12" s="1"/>
  <c r="F18" i="17"/>
  <c r="E18" i="17" s="1"/>
  <c r="F22" i="15"/>
  <c r="E22" i="15" s="1"/>
  <c r="D22" i="15" s="1"/>
  <c r="F19" i="12"/>
  <c r="E19" i="12" s="1"/>
  <c r="F18" i="12"/>
  <c r="E18" i="12" s="1"/>
  <c r="I23" i="11"/>
  <c r="H23" i="11"/>
  <c r="I22" i="11"/>
  <c r="H22" i="11"/>
  <c r="I21" i="11"/>
  <c r="H21" i="11"/>
  <c r="I20" i="11"/>
  <c r="H20" i="11"/>
  <c r="I19" i="11"/>
  <c r="H19" i="11"/>
  <c r="I18" i="11"/>
  <c r="H18" i="11"/>
  <c r="I18" i="10"/>
  <c r="H18" i="10"/>
  <c r="I18" i="9"/>
  <c r="H18" i="9"/>
  <c r="I25" i="8"/>
  <c r="H25" i="8"/>
  <c r="I24" i="8"/>
  <c r="H24" i="8"/>
  <c r="I23" i="8"/>
  <c r="H23" i="8"/>
  <c r="I22" i="8"/>
  <c r="H22" i="8"/>
  <c r="I21" i="8"/>
  <c r="H21" i="8"/>
  <c r="I20" i="8"/>
  <c r="H20" i="8"/>
  <c r="I19" i="8"/>
  <c r="H19" i="8"/>
  <c r="I18" i="8"/>
  <c r="H18" i="8"/>
  <c r="I18" i="7"/>
  <c r="H18" i="7"/>
  <c r="I19" i="6"/>
  <c r="H19" i="6"/>
  <c r="F19" i="6" s="1"/>
  <c r="E19" i="6" s="1"/>
  <c r="D19" i="6" s="1"/>
  <c r="I18" i="6"/>
  <c r="H18" i="6"/>
  <c r="I22" i="5"/>
  <c r="H22" i="5"/>
  <c r="I21" i="5"/>
  <c r="H21" i="5"/>
  <c r="I20" i="5"/>
  <c r="H20" i="5"/>
  <c r="I19" i="5"/>
  <c r="H19" i="5"/>
  <c r="I18" i="5"/>
  <c r="H18" i="5"/>
  <c r="D18" i="17" l="1"/>
  <c r="D20" i="15"/>
  <c r="D21" i="15"/>
  <c r="D18" i="15"/>
  <c r="D19" i="15"/>
  <c r="D19" i="16"/>
  <c r="D19" i="14"/>
  <c r="D18" i="12"/>
  <c r="D19" i="12"/>
  <c r="D20" i="12"/>
  <c r="F23" i="11"/>
  <c r="E23" i="11" s="1"/>
  <c r="D23" i="11" s="1"/>
  <c r="F22" i="11"/>
  <c r="E22" i="11" s="1"/>
  <c r="D22" i="11" s="1"/>
  <c r="F21" i="11"/>
  <c r="E21" i="11" s="1"/>
  <c r="D21" i="11" s="1"/>
  <c r="F20" i="11"/>
  <c r="E20" i="11" s="1"/>
  <c r="F19" i="11"/>
  <c r="E19" i="11" s="1"/>
  <c r="F18" i="11"/>
  <c r="E18" i="11" s="1"/>
  <c r="F18" i="10"/>
  <c r="E18" i="10" s="1"/>
  <c r="D18" i="10" s="1"/>
  <c r="F18" i="9"/>
  <c r="E18" i="9" s="1"/>
  <c r="D18" i="9" s="1"/>
  <c r="F25" i="8"/>
  <c r="E25" i="8" s="1"/>
  <c r="D25" i="8" s="1"/>
  <c r="F24" i="8"/>
  <c r="E24" i="8" s="1"/>
  <c r="D24" i="8" s="1"/>
  <c r="F23" i="8"/>
  <c r="E23" i="8" s="1"/>
  <c r="D23" i="8" s="1"/>
  <c r="F22" i="8"/>
  <c r="E22" i="8" s="1"/>
  <c r="F21" i="8"/>
  <c r="E21" i="8" s="1"/>
  <c r="F20" i="8"/>
  <c r="E20" i="8" s="1"/>
  <c r="F19" i="8"/>
  <c r="E19" i="8" s="1"/>
  <c r="F18" i="8"/>
  <c r="E18" i="8" s="1"/>
  <c r="F18" i="7"/>
  <c r="E18" i="7" s="1"/>
  <c r="D18" i="7" s="1"/>
  <c r="F18" i="6"/>
  <c r="E18" i="6" s="1"/>
  <c r="D18" i="6" s="1"/>
  <c r="F20" i="5"/>
  <c r="E20" i="5" s="1"/>
  <c r="F19" i="5"/>
  <c r="E19" i="5" s="1"/>
  <c r="F18" i="5"/>
  <c r="E18" i="5" s="1"/>
  <c r="F22" i="5"/>
  <c r="E22" i="5" s="1"/>
  <c r="F21" i="5"/>
  <c r="E21" i="5" s="1"/>
  <c r="I20" i="4"/>
  <c r="H20" i="4"/>
  <c r="I19" i="4"/>
  <c r="H19" i="4"/>
  <c r="I18" i="4"/>
  <c r="H18" i="4"/>
  <c r="D20" i="11" l="1"/>
  <c r="D18" i="11"/>
  <c r="D19" i="11"/>
  <c r="D22" i="8"/>
  <c r="D20" i="8"/>
  <c r="D21" i="8"/>
  <c r="D19" i="8"/>
  <c r="D18" i="8"/>
  <c r="D20" i="5"/>
  <c r="D22" i="5"/>
  <c r="D21" i="5"/>
  <c r="D18" i="5"/>
  <c r="D19" i="5"/>
  <c r="F19" i="4"/>
  <c r="E19" i="4" s="1"/>
  <c r="F18" i="4"/>
  <c r="E18" i="4" s="1"/>
  <c r="F20" i="4"/>
  <c r="E20" i="4" s="1"/>
  <c r="D20" i="4" l="1"/>
  <c r="D18" i="4"/>
  <c r="D19" i="4"/>
</calcChain>
</file>

<file path=xl/sharedStrings.xml><?xml version="1.0" encoding="utf-8"?>
<sst xmlns="http://schemas.openxmlformats.org/spreadsheetml/2006/main" count="1195" uniqueCount="143">
  <si>
    <t>Судейская панель :</t>
  </si>
  <si>
    <t>Фамилия, Имя</t>
  </si>
  <si>
    <t>Подпись</t>
  </si>
  <si>
    <t>Главный судья:</t>
  </si>
  <si>
    <t>Вероника Павлова</t>
  </si>
  <si>
    <t>Судьи по трудности:                  Т1</t>
  </si>
  <si>
    <t xml:space="preserve"> Т1</t>
  </si>
  <si>
    <t>Место проведения:</t>
  </si>
  <si>
    <t xml:space="preserve">                                                     Т2</t>
  </si>
  <si>
    <t xml:space="preserve"> Т2</t>
  </si>
  <si>
    <t xml:space="preserve">Князева Галина </t>
  </si>
  <si>
    <t>Судьи по исполнению:           И1</t>
  </si>
  <si>
    <t>И1</t>
  </si>
  <si>
    <t>Снаряд:</t>
  </si>
  <si>
    <t>Полотна</t>
  </si>
  <si>
    <t>И2</t>
  </si>
  <si>
    <t xml:space="preserve"> Вебер Алексей  </t>
  </si>
  <si>
    <t>Возраст и дисциплина:</t>
  </si>
  <si>
    <t>Дети (Д) 6-9 лет соло</t>
  </si>
  <si>
    <t>И3</t>
  </si>
  <si>
    <t>Уровень:</t>
  </si>
  <si>
    <t>Судьи по артистизму:                 А1</t>
  </si>
  <si>
    <t>А1</t>
  </si>
  <si>
    <t xml:space="preserve">Будилова Светлана </t>
  </si>
  <si>
    <t xml:space="preserve">                                                      А2</t>
  </si>
  <si>
    <t>А2</t>
  </si>
  <si>
    <t xml:space="preserve">                                                      А3</t>
  </si>
  <si>
    <t>А3</t>
  </si>
  <si>
    <t xml:space="preserve">Мынова Ксения </t>
  </si>
  <si>
    <t>Хронометрист:</t>
  </si>
  <si>
    <t>ИТОГОВЫЙ ПРОТОКОЛ</t>
  </si>
  <si>
    <t>№</t>
  </si>
  <si>
    <t>ФИО спортсмена</t>
  </si>
  <si>
    <t>Место</t>
  </si>
  <si>
    <t>ФО</t>
  </si>
  <si>
    <t>ОО</t>
  </si>
  <si>
    <t>ШГС</t>
  </si>
  <si>
    <t>ОИ</t>
  </si>
  <si>
    <t>ОА</t>
  </si>
  <si>
    <t>ОТ</t>
  </si>
  <si>
    <t>Томилова Елизавета</t>
  </si>
  <si>
    <t xml:space="preserve">Чернова Анна </t>
  </si>
  <si>
    <t xml:space="preserve">Маслакова Дарья </t>
  </si>
  <si>
    <t>Клуб, город</t>
  </si>
  <si>
    <t>"Лидер шоу" Новосибирск</t>
  </si>
  <si>
    <t>"Аврора реалити" Новосибирск</t>
  </si>
  <si>
    <t>Дарина Лющенко</t>
  </si>
  <si>
    <t>Любители</t>
  </si>
  <si>
    <t>Дети (Д) 6-9 лет соло любители, полотна</t>
  </si>
  <si>
    <t>Город</t>
  </si>
  <si>
    <t>Москва</t>
  </si>
  <si>
    <t>Ялта</t>
  </si>
  <si>
    <t>Уфа</t>
  </si>
  <si>
    <t>Данилова Екатерина</t>
  </si>
  <si>
    <t>Иваново</t>
  </si>
  <si>
    <t>Южно-Сахалинск</t>
  </si>
  <si>
    <t>Шумилина Карина</t>
  </si>
  <si>
    <t>Аржакова Виктория</t>
  </si>
  <si>
    <t>Новосибирск</t>
  </si>
  <si>
    <t>Едемская Дарья</t>
  </si>
  <si>
    <t>Ярославль</t>
  </si>
  <si>
    <t>10-11 октября 2020 г.</t>
  </si>
  <si>
    <t xml:space="preserve">Дата проведения: </t>
  </si>
  <si>
    <t xml:space="preserve"> г.Москва</t>
  </si>
  <si>
    <t xml:space="preserve">Апелляционная комиссия:  </t>
  </si>
  <si>
    <t>Счетная комиссия:</t>
  </si>
  <si>
    <t xml:space="preserve"> Наумова Ольга</t>
  </si>
  <si>
    <t xml:space="preserve">Первенство  России                                                                                                             по воздушно-спортивной атлетике 2020 г.                                 
</t>
  </si>
  <si>
    <t>Юниоры А (ЮА)                 10-14 лет соло</t>
  </si>
  <si>
    <t>Юниоры А (ЮА) 10-14 лет соло любители, полотна</t>
  </si>
  <si>
    <t xml:space="preserve">Ахмедова Эльнара </t>
  </si>
  <si>
    <t>Ващенко Анастасия</t>
  </si>
  <si>
    <t>Москвина Маргарита</t>
  </si>
  <si>
    <t>Павлова Алиса</t>
  </si>
  <si>
    <t>Пчелинцева Ангелина</t>
  </si>
  <si>
    <t>"Candy lady", Саратов</t>
  </si>
  <si>
    <t>Взрослые (В)  18-49 лет соло любители, полотна</t>
  </si>
  <si>
    <t>Взрослые (В)                            18-49 лет соло</t>
  </si>
  <si>
    <t>Грачёва Мария</t>
  </si>
  <si>
    <t>Семёнова Екатерина</t>
  </si>
  <si>
    <t>Профессионалы</t>
  </si>
  <si>
    <t>Дети (Д) 6-9 лет соло профессионалы, полотна</t>
  </si>
  <si>
    <t>Кашкарова Арина</t>
  </si>
  <si>
    <t>Юниоры А (ЮА) 10-14 лет соло профессионалы, полотна</t>
  </si>
  <si>
    <t xml:space="preserve">Андреева Софья </t>
  </si>
  <si>
    <t>"Лидер шоу", Новосибирск</t>
  </si>
  <si>
    <t>Синдеева Валерия</t>
  </si>
  <si>
    <t>Коновалова Дарья</t>
  </si>
  <si>
    <t>Краснопевцева Арина</t>
  </si>
  <si>
    <t>Мартыненко Вероника</t>
  </si>
  <si>
    <t>Назарова Луиза</t>
  </si>
  <si>
    <t>Родионова Мария</t>
  </si>
  <si>
    <t>Сюрдонкина Дарья</t>
  </si>
  <si>
    <t>"Якосмос", Челябинск</t>
  </si>
  <si>
    <t>Юниоры А (ЮА) 10-14 лет дуэт профессионалы, полотна</t>
  </si>
  <si>
    <t>Юниоры А (ЮА)                 10-14 лет дуэт</t>
  </si>
  <si>
    <t>Андреева Софья  и  Синдеева Валерия</t>
  </si>
  <si>
    <t>Взрослые (В)  18-49 лет соло профессионалы, полотна</t>
  </si>
  <si>
    <t>Кочергина Дарья</t>
  </si>
  <si>
    <t>Кольцо</t>
  </si>
  <si>
    <t>Дети (Д) 6-9 лет соло любители, кольцо</t>
  </si>
  <si>
    <t>Василюк Варвара</t>
  </si>
  <si>
    <t>"БЕРИНЖЕ", Новосибирск</t>
  </si>
  <si>
    <t xml:space="preserve">Голубева Софья </t>
  </si>
  <si>
    <t>"Дом Висмут", Железнодорожный</t>
  </si>
  <si>
    <t xml:space="preserve">Завьялова Елена </t>
  </si>
  <si>
    <t>Слесаренко Каролина</t>
  </si>
  <si>
    <t>Шевчук Евгения</t>
  </si>
  <si>
    <t>Яновская Анастасия</t>
  </si>
  <si>
    <t>Юниоры А (ЮА) 10-14 лет соло любители, кольцо</t>
  </si>
  <si>
    <t>"На высоте", Новосибирск</t>
  </si>
  <si>
    <t>"Грация", Шелехов</t>
  </si>
  <si>
    <t>Бирюкова Софья</t>
  </si>
  <si>
    <t>Чаусова Александра</t>
  </si>
  <si>
    <t>Пуртова Альбина</t>
  </si>
  <si>
    <t>Шаченко Валерия</t>
  </si>
  <si>
    <t>Юниоры А (ЮА) 10-14 лет дуэт профессионалы, кольцо</t>
  </si>
  <si>
    <t>Новосельцева Александра и Сергеева София</t>
  </si>
  <si>
    <t>Бирюкова Софья и Геращенкова Елизавета</t>
  </si>
  <si>
    <t>Мощевитина Анна и Чаусова Александра</t>
  </si>
  <si>
    <t>Юниоры А (ЮА) 10-14 лет соло профессионалы, кольцо</t>
  </si>
  <si>
    <t>"Фа спорт", Новосибирск</t>
  </si>
  <si>
    <t>Барабанова Агата</t>
  </si>
  <si>
    <t>Новосельцева Александра</t>
  </si>
  <si>
    <t>Сергеева София</t>
  </si>
  <si>
    <t>Геращенкова Елизавета</t>
  </si>
  <si>
    <t>Мощевитина Анна</t>
  </si>
  <si>
    <t>Дети (Д) 6-9 лет соло профессионалы, кольцо</t>
  </si>
  <si>
    <t>Кашина Анастасия</t>
  </si>
  <si>
    <t>Онисимова Кира</t>
  </si>
  <si>
    <t>Федорова Екатерина</t>
  </si>
  <si>
    <t>открытый класс</t>
  </si>
  <si>
    <t>Юниоры А (ЮА) 10-14 лет соло открытый класс, полотна</t>
  </si>
  <si>
    <t>Матвеева Полина</t>
  </si>
  <si>
    <t>Юниоры А (ЮА) 10-14 лет соло открытый класс, кольцо</t>
  </si>
  <si>
    <t xml:space="preserve">Пуртова Альбина </t>
  </si>
  <si>
    <t>Взрослые (В)  18-49 лет соло открытый класс, кольцо</t>
  </si>
  <si>
    <t>Недоступова Ольга</t>
  </si>
  <si>
    <t>"Изюм", Саратов</t>
  </si>
  <si>
    <t xml:space="preserve">Первенство  России  по воздушно-спортивной атлетике 2020 г.                                 
</t>
  </si>
  <si>
    <t xml:space="preserve">Первенство  России по воздушно-спортивной атлетике 2020 г.                                 
</t>
  </si>
  <si>
    <t xml:space="preserve">Чемпионат  России  по воздушно-спортивной атлетике 2020 г.                                 
</t>
  </si>
  <si>
    <t xml:space="preserve">Чемпионат  России по воздушно-спортивной атлетике 2020 г.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</si>
</sst>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20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6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3" borderId="15" xfId="0" applyFill="1" applyBorder="1"/>
    <xf numFmtId="0" fontId="0" fillId="0" borderId="22" xfId="0" applyBorder="1"/>
    <xf numFmtId="0" fontId="3" fillId="0" borderId="25" xfId="0" applyFont="1" applyBorder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38" xfId="0" applyFont="1" applyBorder="1" applyAlignment="1">
      <alignment horizontal="right" vertical="center"/>
    </xf>
    <xf numFmtId="0" fontId="0" fillId="0" borderId="33" xfId="0" applyBorder="1"/>
    <xf numFmtId="0" fontId="3" fillId="0" borderId="33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/>
    <xf numFmtId="0" fontId="6" fillId="0" borderId="21" xfId="0" applyFont="1" applyBorder="1" applyAlignment="1">
      <alignment horizontal="center" vertical="center"/>
    </xf>
    <xf numFmtId="0" fontId="11" fillId="5" borderId="33" xfId="0" applyFont="1" applyFill="1" applyBorder="1" applyAlignment="1">
      <alignment horizontal="center"/>
    </xf>
    <xf numFmtId="0" fontId="13" fillId="5" borderId="33" xfId="0" applyFont="1" applyFill="1" applyBorder="1"/>
    <xf numFmtId="0" fontId="11" fillId="0" borderId="33" xfId="0" applyFont="1" applyBorder="1"/>
    <xf numFmtId="0" fontId="11" fillId="6" borderId="33" xfId="0" applyFont="1" applyFill="1" applyBorder="1"/>
    <xf numFmtId="0" fontId="11" fillId="7" borderId="33" xfId="0" applyFont="1" applyFill="1" applyBorder="1"/>
    <xf numFmtId="0" fontId="11" fillId="6" borderId="33" xfId="0" applyFont="1" applyFill="1" applyBorder="1" applyAlignment="1">
      <alignment wrapText="1"/>
    </xf>
    <xf numFmtId="0" fontId="0" fillId="0" borderId="0" xfId="0" applyAlignment="1">
      <alignment vertical="top"/>
    </xf>
    <xf numFmtId="0" fontId="11" fillId="0" borderId="33" xfId="0" applyFont="1" applyFill="1" applyBorder="1"/>
    <xf numFmtId="0" fontId="9" fillId="6" borderId="33" xfId="0" applyFont="1" applyFill="1" applyBorder="1" applyAlignment="1">
      <alignment wrapText="1"/>
    </xf>
    <xf numFmtId="0" fontId="0" fillId="6" borderId="33" xfId="0" applyFont="1" applyFill="1" applyBorder="1" applyAlignment="1">
      <alignment wrapText="1"/>
    </xf>
    <xf numFmtId="0" fontId="0" fillId="6" borderId="33" xfId="0" applyFont="1" applyFill="1" applyBorder="1" applyAlignment="1">
      <alignment vertical="center" wrapText="1"/>
    </xf>
    <xf numFmtId="0" fontId="9" fillId="6" borderId="33" xfId="0" applyFont="1" applyFill="1" applyBorder="1" applyAlignment="1">
      <alignment vertical="center" wrapText="1"/>
    </xf>
    <xf numFmtId="0" fontId="11" fillId="6" borderId="33" xfId="0" applyFont="1" applyFill="1" applyBorder="1" applyAlignment="1">
      <alignment vertical="center"/>
    </xf>
    <xf numFmtId="0" fontId="11" fillId="6" borderId="33" xfId="0" applyFont="1" applyFill="1" applyBorder="1" applyAlignment="1">
      <alignment vertical="center" wrapText="1"/>
    </xf>
    <xf numFmtId="0" fontId="14" fillId="6" borderId="33" xfId="0" applyFont="1" applyFill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0" fillId="6" borderId="0" xfId="0" applyFill="1"/>
    <xf numFmtId="0" fontId="0" fillId="6" borderId="33" xfId="0" applyFont="1" applyFill="1" applyBorder="1"/>
    <xf numFmtId="0" fontId="11" fillId="6" borderId="0" xfId="0" applyFont="1" applyFill="1" applyAlignment="1"/>
    <xf numFmtId="0" fontId="3" fillId="0" borderId="2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5" fillId="0" borderId="33" xfId="0" applyFont="1" applyBorder="1"/>
    <xf numFmtId="0" fontId="15" fillId="6" borderId="33" xfId="0" applyFont="1" applyFill="1" applyBorder="1"/>
    <xf numFmtId="0" fontId="11" fillId="7" borderId="33" xfId="0" applyFont="1" applyFill="1" applyBorder="1" applyAlignment="1">
      <alignment vertical="center"/>
    </xf>
    <xf numFmtId="0" fontId="0" fillId="6" borderId="33" xfId="0" applyFont="1" applyFill="1" applyBorder="1" applyAlignment="1">
      <alignment horizontal="center" vertical="center" wrapText="1"/>
    </xf>
    <xf numFmtId="0" fontId="11" fillId="6" borderId="33" xfId="0" applyFont="1" applyFill="1" applyBorder="1" applyAlignment="1">
      <alignment horizontal="center" vertical="center" wrapText="1"/>
    </xf>
    <xf numFmtId="0" fontId="11" fillId="7" borderId="33" xfId="0" applyFont="1" applyFill="1" applyBorder="1" applyAlignment="1">
      <alignment horizontal="center" vertical="center"/>
    </xf>
    <xf numFmtId="0" fontId="11" fillId="6" borderId="33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 shrinkToFit="1"/>
    </xf>
    <xf numFmtId="0" fontId="3" fillId="3" borderId="21" xfId="0" applyFont="1" applyFill="1" applyBorder="1" applyAlignment="1">
      <alignment horizontal="center" vertical="center" shrinkToFit="1"/>
    </xf>
    <xf numFmtId="0" fontId="3" fillId="0" borderId="40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10" fillId="0" borderId="3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shrinkToFit="1"/>
    </xf>
    <xf numFmtId="0" fontId="3" fillId="3" borderId="19" xfId="0" applyFont="1" applyFill="1" applyBorder="1" applyAlignment="1">
      <alignment horizontal="center" vertical="center" shrinkToFit="1"/>
    </xf>
    <xf numFmtId="0" fontId="3" fillId="3" borderId="40" xfId="0" applyFont="1" applyFill="1" applyBorder="1" applyAlignment="1">
      <alignment horizontal="center" vertical="center" shrinkToFit="1"/>
    </xf>
    <xf numFmtId="0" fontId="3" fillId="3" borderId="33" xfId="0" applyFont="1" applyFill="1" applyBorder="1" applyAlignment="1">
      <alignment horizontal="center" vertical="center" shrinkToFit="1"/>
    </xf>
    <xf numFmtId="0" fontId="3" fillId="3" borderId="41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left" vertical="center" shrinkToFit="1"/>
    </xf>
    <xf numFmtId="0" fontId="3" fillId="3" borderId="13" xfId="0" applyFont="1" applyFill="1" applyBorder="1" applyAlignment="1">
      <alignment horizontal="left" vertical="center" shrinkToFit="1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3" borderId="27" xfId="0" applyFont="1" applyFill="1" applyBorder="1" applyAlignment="1">
      <alignment horizontal="center" vertical="center" shrinkToFit="1"/>
    </xf>
    <xf numFmtId="0" fontId="3" fillId="3" borderId="34" xfId="0" applyFont="1" applyFill="1" applyBorder="1" applyAlignment="1">
      <alignment horizontal="center" vertical="center" shrinkToFit="1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12" fillId="0" borderId="23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6576</xdr:colOff>
      <xdr:row>0</xdr:row>
      <xdr:rowOff>0</xdr:rowOff>
    </xdr:from>
    <xdr:to>
      <xdr:col>15</xdr:col>
      <xdr:colOff>484313</xdr:colOff>
      <xdr:row>2</xdr:row>
      <xdr:rowOff>344382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73"/>
        <a:stretch/>
      </xdr:blipFill>
      <xdr:spPr bwMode="auto">
        <a:xfrm>
          <a:off x="7519896" y="0"/>
          <a:ext cx="1003517" cy="102355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6576</xdr:colOff>
      <xdr:row>0</xdr:row>
      <xdr:rowOff>0</xdr:rowOff>
    </xdr:from>
    <xdr:to>
      <xdr:col>15</xdr:col>
      <xdr:colOff>484313</xdr:colOff>
      <xdr:row>2</xdr:row>
      <xdr:rowOff>344382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73"/>
        <a:stretch/>
      </xdr:blipFill>
      <xdr:spPr bwMode="auto">
        <a:xfrm>
          <a:off x="9295356" y="0"/>
          <a:ext cx="1003517" cy="10301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6576</xdr:colOff>
      <xdr:row>0</xdr:row>
      <xdr:rowOff>0</xdr:rowOff>
    </xdr:from>
    <xdr:to>
      <xdr:col>15</xdr:col>
      <xdr:colOff>484313</xdr:colOff>
      <xdr:row>2</xdr:row>
      <xdr:rowOff>344382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73"/>
        <a:stretch/>
      </xdr:blipFill>
      <xdr:spPr bwMode="auto">
        <a:xfrm>
          <a:off x="8982936" y="0"/>
          <a:ext cx="1003517" cy="10301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6576</xdr:colOff>
      <xdr:row>0</xdr:row>
      <xdr:rowOff>0</xdr:rowOff>
    </xdr:from>
    <xdr:to>
      <xdr:col>15</xdr:col>
      <xdr:colOff>484313</xdr:colOff>
      <xdr:row>2</xdr:row>
      <xdr:rowOff>344382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73"/>
        <a:stretch/>
      </xdr:blipFill>
      <xdr:spPr bwMode="auto">
        <a:xfrm>
          <a:off x="9295356" y="0"/>
          <a:ext cx="1003517" cy="10301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6576</xdr:colOff>
      <xdr:row>0</xdr:row>
      <xdr:rowOff>0</xdr:rowOff>
    </xdr:from>
    <xdr:to>
      <xdr:col>15</xdr:col>
      <xdr:colOff>484313</xdr:colOff>
      <xdr:row>2</xdr:row>
      <xdr:rowOff>344382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73"/>
        <a:stretch/>
      </xdr:blipFill>
      <xdr:spPr bwMode="auto">
        <a:xfrm>
          <a:off x="9295356" y="0"/>
          <a:ext cx="1003517" cy="10301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6576</xdr:colOff>
      <xdr:row>0</xdr:row>
      <xdr:rowOff>0</xdr:rowOff>
    </xdr:from>
    <xdr:to>
      <xdr:col>15</xdr:col>
      <xdr:colOff>484313</xdr:colOff>
      <xdr:row>2</xdr:row>
      <xdr:rowOff>344382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73"/>
        <a:stretch/>
      </xdr:blipFill>
      <xdr:spPr bwMode="auto">
        <a:xfrm>
          <a:off x="9295356" y="0"/>
          <a:ext cx="1003517" cy="10301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6576</xdr:colOff>
      <xdr:row>0</xdr:row>
      <xdr:rowOff>0</xdr:rowOff>
    </xdr:from>
    <xdr:to>
      <xdr:col>15</xdr:col>
      <xdr:colOff>484313</xdr:colOff>
      <xdr:row>2</xdr:row>
      <xdr:rowOff>344382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73"/>
        <a:stretch/>
      </xdr:blipFill>
      <xdr:spPr bwMode="auto">
        <a:xfrm>
          <a:off x="9059136" y="0"/>
          <a:ext cx="1003517" cy="10301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6576</xdr:colOff>
      <xdr:row>0</xdr:row>
      <xdr:rowOff>0</xdr:rowOff>
    </xdr:from>
    <xdr:to>
      <xdr:col>15</xdr:col>
      <xdr:colOff>484313</xdr:colOff>
      <xdr:row>2</xdr:row>
      <xdr:rowOff>344382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73"/>
        <a:stretch/>
      </xdr:blipFill>
      <xdr:spPr bwMode="auto">
        <a:xfrm>
          <a:off x="8944836" y="0"/>
          <a:ext cx="1003517" cy="10301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6576</xdr:colOff>
      <xdr:row>0</xdr:row>
      <xdr:rowOff>0</xdr:rowOff>
    </xdr:from>
    <xdr:to>
      <xdr:col>15</xdr:col>
      <xdr:colOff>484313</xdr:colOff>
      <xdr:row>2</xdr:row>
      <xdr:rowOff>344382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73"/>
        <a:stretch/>
      </xdr:blipFill>
      <xdr:spPr bwMode="auto">
        <a:xfrm>
          <a:off x="8990556" y="0"/>
          <a:ext cx="1003517" cy="10301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6576</xdr:colOff>
      <xdr:row>0</xdr:row>
      <xdr:rowOff>0</xdr:rowOff>
    </xdr:from>
    <xdr:to>
      <xdr:col>15</xdr:col>
      <xdr:colOff>484313</xdr:colOff>
      <xdr:row>2</xdr:row>
      <xdr:rowOff>344382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73"/>
        <a:stretch/>
      </xdr:blipFill>
      <xdr:spPr bwMode="auto">
        <a:xfrm>
          <a:off x="8944836" y="0"/>
          <a:ext cx="1003517" cy="10301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6576</xdr:colOff>
      <xdr:row>0</xdr:row>
      <xdr:rowOff>0</xdr:rowOff>
    </xdr:from>
    <xdr:to>
      <xdr:col>15</xdr:col>
      <xdr:colOff>484313</xdr:colOff>
      <xdr:row>2</xdr:row>
      <xdr:rowOff>344382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73"/>
        <a:stretch/>
      </xdr:blipFill>
      <xdr:spPr bwMode="auto">
        <a:xfrm>
          <a:off x="8990556" y="0"/>
          <a:ext cx="1003517" cy="10301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6576</xdr:colOff>
      <xdr:row>0</xdr:row>
      <xdr:rowOff>0</xdr:rowOff>
    </xdr:from>
    <xdr:to>
      <xdr:col>15</xdr:col>
      <xdr:colOff>484313</xdr:colOff>
      <xdr:row>2</xdr:row>
      <xdr:rowOff>344382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73"/>
        <a:stretch/>
      </xdr:blipFill>
      <xdr:spPr bwMode="auto">
        <a:xfrm>
          <a:off x="9295356" y="0"/>
          <a:ext cx="1003517" cy="10301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6576</xdr:colOff>
      <xdr:row>0</xdr:row>
      <xdr:rowOff>0</xdr:rowOff>
    </xdr:from>
    <xdr:to>
      <xdr:col>15</xdr:col>
      <xdr:colOff>484313</xdr:colOff>
      <xdr:row>2</xdr:row>
      <xdr:rowOff>344382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73"/>
        <a:stretch/>
      </xdr:blipFill>
      <xdr:spPr bwMode="auto">
        <a:xfrm>
          <a:off x="9059136" y="0"/>
          <a:ext cx="1003517" cy="10301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6576</xdr:colOff>
      <xdr:row>0</xdr:row>
      <xdr:rowOff>0</xdr:rowOff>
    </xdr:from>
    <xdr:to>
      <xdr:col>15</xdr:col>
      <xdr:colOff>484313</xdr:colOff>
      <xdr:row>2</xdr:row>
      <xdr:rowOff>344382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73"/>
        <a:stretch/>
      </xdr:blipFill>
      <xdr:spPr bwMode="auto">
        <a:xfrm>
          <a:off x="8944836" y="0"/>
          <a:ext cx="1003517" cy="10301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6576</xdr:colOff>
      <xdr:row>0</xdr:row>
      <xdr:rowOff>0</xdr:rowOff>
    </xdr:from>
    <xdr:to>
      <xdr:col>15</xdr:col>
      <xdr:colOff>484313</xdr:colOff>
      <xdr:row>2</xdr:row>
      <xdr:rowOff>344382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73"/>
        <a:stretch/>
      </xdr:blipFill>
      <xdr:spPr bwMode="auto">
        <a:xfrm>
          <a:off x="8990556" y="0"/>
          <a:ext cx="1003517" cy="10301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20"/>
  <sheetViews>
    <sheetView zoomScale="115" zoomScaleNormal="115" workbookViewId="0">
      <selection sqref="A1:N3"/>
    </sheetView>
  </sheetViews>
  <sheetFormatPr defaultRowHeight="14.4" x14ac:dyDescent="0.3"/>
  <cols>
    <col min="1" max="1" width="2.88671875" style="22" customWidth="1"/>
    <col min="2" max="2" width="29.6640625" customWidth="1"/>
    <col min="3" max="3" width="25.6640625" customWidth="1"/>
    <col min="4" max="4" width="9.77734375" customWidth="1"/>
    <col min="7" max="7" width="5.21875" customWidth="1"/>
    <col min="10" max="10" width="5.5546875" customWidth="1"/>
    <col min="11" max="11" width="5.44140625" customWidth="1"/>
    <col min="12" max="12" width="6.109375" customWidth="1"/>
    <col min="13" max="13" width="5.88671875" customWidth="1"/>
    <col min="14" max="14" width="6.44140625" customWidth="1"/>
    <col min="15" max="15" width="7.6640625" customWidth="1"/>
    <col min="16" max="16" width="7.5546875" customWidth="1"/>
    <col min="17" max="17" width="0.109375" hidden="1" customWidth="1"/>
  </cols>
  <sheetData>
    <row r="1" spans="1:20" s="4" customFormat="1" ht="25.8" customHeight="1" x14ac:dyDescent="0.3">
      <c r="A1" s="74" t="s">
        <v>139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6"/>
      <c r="O1" s="1"/>
      <c r="P1" s="2"/>
      <c r="Q1" s="3"/>
    </row>
    <row r="2" spans="1:20" s="4" customFormat="1" ht="28.2" customHeight="1" x14ac:dyDescent="0.3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5"/>
      <c r="P2" s="6"/>
      <c r="Q2" s="7"/>
    </row>
    <row r="3" spans="1:20" s="4" customFormat="1" ht="27.6" customHeight="1" thickBot="1" x14ac:dyDescent="0.35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  <c r="O3" s="8"/>
      <c r="P3" s="9"/>
      <c r="Q3" s="10"/>
    </row>
    <row r="4" spans="1:20" s="4" customFormat="1" ht="16.2" thickBot="1" x14ac:dyDescent="0.35">
      <c r="A4" s="54" t="s">
        <v>62</v>
      </c>
      <c r="B4" s="54"/>
      <c r="C4" s="19" t="s">
        <v>61</v>
      </c>
      <c r="D4" s="86" t="s">
        <v>0</v>
      </c>
      <c r="E4" s="87"/>
      <c r="F4" s="87"/>
      <c r="G4" s="87"/>
      <c r="H4" s="80" t="s">
        <v>1</v>
      </c>
      <c r="I4" s="81"/>
      <c r="J4" s="81"/>
      <c r="K4" s="82"/>
      <c r="L4" s="83" t="s">
        <v>49</v>
      </c>
      <c r="M4" s="83"/>
      <c r="N4" s="83"/>
      <c r="O4" s="84" t="s">
        <v>2</v>
      </c>
      <c r="P4" s="85"/>
      <c r="Q4" s="11"/>
    </row>
    <row r="5" spans="1:20" ht="18.600000000000001" thickBot="1" x14ac:dyDescent="0.35">
      <c r="A5" s="54" t="s">
        <v>7</v>
      </c>
      <c r="B5" s="54"/>
      <c r="C5" s="19" t="s">
        <v>63</v>
      </c>
      <c r="D5" s="71" t="s">
        <v>3</v>
      </c>
      <c r="E5" s="72"/>
      <c r="F5" s="72"/>
      <c r="G5" s="72"/>
      <c r="H5" s="88" t="s">
        <v>4</v>
      </c>
      <c r="I5" s="89"/>
      <c r="J5" s="89"/>
      <c r="K5" s="89"/>
      <c r="L5" s="73" t="s">
        <v>50</v>
      </c>
      <c r="M5" s="73"/>
      <c r="N5" s="73"/>
      <c r="O5" s="69"/>
      <c r="P5" s="70"/>
      <c r="Q5" s="12"/>
    </row>
    <row r="6" spans="1:20" ht="18.600000000000001" thickBot="1" x14ac:dyDescent="0.35">
      <c r="A6" s="54" t="s">
        <v>13</v>
      </c>
      <c r="B6" s="54"/>
      <c r="C6" s="55" t="s">
        <v>14</v>
      </c>
      <c r="D6" s="90" t="s">
        <v>5</v>
      </c>
      <c r="E6" s="90"/>
      <c r="F6" s="91"/>
      <c r="G6" s="43" t="s">
        <v>6</v>
      </c>
      <c r="H6" s="88" t="s">
        <v>4</v>
      </c>
      <c r="I6" s="89"/>
      <c r="J6" s="89"/>
      <c r="K6" s="89"/>
      <c r="L6" s="73" t="s">
        <v>50</v>
      </c>
      <c r="M6" s="73"/>
      <c r="N6" s="73"/>
      <c r="O6" s="69"/>
      <c r="P6" s="70"/>
      <c r="Q6" s="12"/>
    </row>
    <row r="7" spans="1:20" ht="18.600000000000001" thickBot="1" x14ac:dyDescent="0.35">
      <c r="A7" s="54"/>
      <c r="B7" s="54"/>
      <c r="C7" s="55"/>
      <c r="D7" s="92" t="s">
        <v>8</v>
      </c>
      <c r="E7" s="92"/>
      <c r="F7" s="93"/>
      <c r="G7" s="44" t="s">
        <v>9</v>
      </c>
      <c r="H7" s="56" t="s">
        <v>28</v>
      </c>
      <c r="I7" s="57"/>
      <c r="J7" s="57"/>
      <c r="K7" s="57"/>
      <c r="L7" s="73" t="s">
        <v>52</v>
      </c>
      <c r="M7" s="73"/>
      <c r="N7" s="73"/>
      <c r="O7" s="69"/>
      <c r="P7" s="70"/>
      <c r="Q7" s="12"/>
    </row>
    <row r="8" spans="1:20" ht="15.6" customHeight="1" thickBot="1" x14ac:dyDescent="0.35">
      <c r="A8" s="60" t="s">
        <v>17</v>
      </c>
      <c r="B8" s="60"/>
      <c r="C8" s="61" t="s">
        <v>18</v>
      </c>
      <c r="D8" s="90" t="s">
        <v>11</v>
      </c>
      <c r="E8" s="90"/>
      <c r="F8" s="91"/>
      <c r="G8" s="43" t="s">
        <v>12</v>
      </c>
      <c r="H8" s="58" t="s">
        <v>23</v>
      </c>
      <c r="I8" s="59"/>
      <c r="J8" s="59"/>
      <c r="K8" s="59"/>
      <c r="L8" s="73" t="s">
        <v>54</v>
      </c>
      <c r="M8" s="73"/>
      <c r="N8" s="73"/>
      <c r="O8" s="69"/>
      <c r="P8" s="70"/>
      <c r="Q8" s="12"/>
      <c r="T8" s="30"/>
    </row>
    <row r="9" spans="1:20" ht="17.25" customHeight="1" x14ac:dyDescent="0.3">
      <c r="A9" s="60"/>
      <c r="B9" s="60"/>
      <c r="C9" s="61"/>
      <c r="D9" s="94"/>
      <c r="E9" s="94"/>
      <c r="F9" s="95"/>
      <c r="G9" s="45" t="s">
        <v>15</v>
      </c>
      <c r="H9" s="58" t="s">
        <v>53</v>
      </c>
      <c r="I9" s="59"/>
      <c r="J9" s="59"/>
      <c r="K9" s="59"/>
      <c r="L9" s="96" t="s">
        <v>55</v>
      </c>
      <c r="M9" s="96"/>
      <c r="N9" s="96"/>
      <c r="O9" s="69"/>
      <c r="P9" s="70"/>
      <c r="Q9" s="12"/>
    </row>
    <row r="10" spans="1:20" ht="16.8" customHeight="1" thickBot="1" x14ac:dyDescent="0.35">
      <c r="A10" s="54" t="s">
        <v>20</v>
      </c>
      <c r="B10" s="54"/>
      <c r="C10" s="62" t="s">
        <v>47</v>
      </c>
      <c r="D10" s="92"/>
      <c r="E10" s="92"/>
      <c r="F10" s="93"/>
      <c r="G10" s="44" t="s">
        <v>19</v>
      </c>
      <c r="H10" s="56" t="s">
        <v>56</v>
      </c>
      <c r="I10" s="57"/>
      <c r="J10" s="57"/>
      <c r="K10" s="57"/>
      <c r="L10" s="73" t="s">
        <v>50</v>
      </c>
      <c r="M10" s="73"/>
      <c r="N10" s="73"/>
      <c r="O10" s="69"/>
      <c r="P10" s="70"/>
      <c r="Q10" s="12"/>
    </row>
    <row r="11" spans="1:20" ht="16.5" customHeight="1" thickBot="1" x14ac:dyDescent="0.35">
      <c r="A11" s="54"/>
      <c r="B11" s="54"/>
      <c r="C11" s="62"/>
      <c r="D11" s="90" t="s">
        <v>21</v>
      </c>
      <c r="E11" s="90"/>
      <c r="F11" s="91"/>
      <c r="G11" s="43" t="s">
        <v>22</v>
      </c>
      <c r="H11" s="56" t="s">
        <v>57</v>
      </c>
      <c r="I11" s="57"/>
      <c r="J11" s="57"/>
      <c r="K11" s="57"/>
      <c r="L11" s="73" t="s">
        <v>50</v>
      </c>
      <c r="M11" s="73"/>
      <c r="N11" s="73"/>
      <c r="O11" s="69"/>
      <c r="P11" s="70"/>
      <c r="Q11" s="12"/>
    </row>
    <row r="12" spans="1:20" ht="18.600000000000001" thickBot="1" x14ac:dyDescent="0.35">
      <c r="A12" s="63" t="s">
        <v>64</v>
      </c>
      <c r="B12" s="64"/>
      <c r="C12" s="67" t="s">
        <v>46</v>
      </c>
      <c r="D12" s="97" t="s">
        <v>24</v>
      </c>
      <c r="E12" s="94"/>
      <c r="F12" s="95"/>
      <c r="G12" s="45" t="s">
        <v>25</v>
      </c>
      <c r="H12" s="56" t="s">
        <v>16</v>
      </c>
      <c r="I12" s="57"/>
      <c r="J12" s="57"/>
      <c r="K12" s="57"/>
      <c r="L12" s="73" t="s">
        <v>58</v>
      </c>
      <c r="M12" s="73"/>
      <c r="N12" s="73"/>
      <c r="O12" s="69"/>
      <c r="P12" s="70"/>
      <c r="Q12" s="12"/>
    </row>
    <row r="13" spans="1:20" ht="18.600000000000001" thickBot="1" x14ac:dyDescent="0.35">
      <c r="A13" s="65"/>
      <c r="B13" s="66"/>
      <c r="C13" s="68"/>
      <c r="D13" s="98" t="s">
        <v>26</v>
      </c>
      <c r="E13" s="99"/>
      <c r="F13" s="100"/>
      <c r="G13" s="46" t="s">
        <v>27</v>
      </c>
      <c r="H13" s="56" t="s">
        <v>59</v>
      </c>
      <c r="I13" s="57"/>
      <c r="J13" s="57"/>
      <c r="K13" s="57"/>
      <c r="L13" s="73" t="s">
        <v>60</v>
      </c>
      <c r="M13" s="73"/>
      <c r="N13" s="73"/>
      <c r="O13" s="69"/>
      <c r="P13" s="70"/>
      <c r="Q13" s="12"/>
    </row>
    <row r="14" spans="1:20" ht="18.600000000000001" thickBot="1" x14ac:dyDescent="0.35">
      <c r="A14" s="21" t="s">
        <v>65</v>
      </c>
      <c r="B14" s="18"/>
      <c r="C14" s="23" t="s">
        <v>66</v>
      </c>
      <c r="D14" s="106" t="s">
        <v>29</v>
      </c>
      <c r="E14" s="72"/>
      <c r="F14" s="72"/>
      <c r="G14" s="107"/>
      <c r="H14" s="56" t="s">
        <v>10</v>
      </c>
      <c r="I14" s="57"/>
      <c r="J14" s="57"/>
      <c r="K14" s="57"/>
      <c r="L14" s="73" t="s">
        <v>51</v>
      </c>
      <c r="M14" s="73"/>
      <c r="N14" s="73"/>
      <c r="O14" s="101"/>
      <c r="P14" s="102"/>
      <c r="Q14" s="12"/>
    </row>
    <row r="15" spans="1:20" ht="31.2" customHeight="1" thickBot="1" x14ac:dyDescent="0.35">
      <c r="A15" s="103" t="s">
        <v>30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5"/>
      <c r="Q15" s="12"/>
    </row>
    <row r="16" spans="1:20" ht="25.2" customHeight="1" x14ac:dyDescent="0.3">
      <c r="A16" s="108" t="s">
        <v>48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9"/>
      <c r="Q16" s="17"/>
    </row>
    <row r="17" spans="1:17" ht="15.6" x14ac:dyDescent="0.3">
      <c r="A17" s="24" t="s">
        <v>31</v>
      </c>
      <c r="B17" s="25" t="s">
        <v>32</v>
      </c>
      <c r="C17" s="25" t="s">
        <v>43</v>
      </c>
      <c r="D17" s="25" t="s">
        <v>33</v>
      </c>
      <c r="E17" s="25" t="s">
        <v>34</v>
      </c>
      <c r="F17" s="25" t="s">
        <v>35</v>
      </c>
      <c r="G17" s="25" t="s">
        <v>36</v>
      </c>
      <c r="H17" s="25" t="s">
        <v>37</v>
      </c>
      <c r="I17" s="25" t="s">
        <v>38</v>
      </c>
      <c r="J17" s="25" t="s">
        <v>39</v>
      </c>
      <c r="K17" s="25" t="s">
        <v>12</v>
      </c>
      <c r="L17" s="25" t="s">
        <v>15</v>
      </c>
      <c r="M17" s="25" t="s">
        <v>19</v>
      </c>
      <c r="N17" s="25" t="s">
        <v>22</v>
      </c>
      <c r="O17" s="25" t="s">
        <v>25</v>
      </c>
      <c r="P17" s="25" t="s">
        <v>27</v>
      </c>
      <c r="Q17" s="12"/>
    </row>
    <row r="18" spans="1:17" ht="19.2" customHeight="1" x14ac:dyDescent="0.4">
      <c r="A18" s="47">
        <v>1</v>
      </c>
      <c r="B18" s="48" t="s">
        <v>40</v>
      </c>
      <c r="C18" s="29" t="s">
        <v>44</v>
      </c>
      <c r="D18" s="28">
        <f>RANK(E18,E18:E20)</f>
        <v>2</v>
      </c>
      <c r="E18" s="28">
        <f>F18-G18</f>
        <v>66.066666666666663</v>
      </c>
      <c r="F18" s="28">
        <f>H18+I18+J18</f>
        <v>66.066666666666663</v>
      </c>
      <c r="G18" s="27">
        <v>0</v>
      </c>
      <c r="H18" s="28">
        <f>AVERAGE(K18,L18,M18)</f>
        <v>37.666666666666664</v>
      </c>
      <c r="I18" s="28">
        <f>AVERAGE(N18,O18,P18)</f>
        <v>24</v>
      </c>
      <c r="J18" s="27">
        <v>4.4000000000000004</v>
      </c>
      <c r="K18" s="27">
        <v>39</v>
      </c>
      <c r="L18" s="27">
        <v>34</v>
      </c>
      <c r="M18" s="27">
        <v>40</v>
      </c>
      <c r="N18" s="27">
        <v>25</v>
      </c>
      <c r="O18" s="27">
        <v>26.5</v>
      </c>
      <c r="P18" s="27">
        <v>20.5</v>
      </c>
      <c r="Q18" s="12"/>
    </row>
    <row r="19" spans="1:17" ht="18" customHeight="1" x14ac:dyDescent="0.4">
      <c r="A19" s="47">
        <v>2</v>
      </c>
      <c r="B19" s="48" t="s">
        <v>41</v>
      </c>
      <c r="C19" s="27" t="s">
        <v>44</v>
      </c>
      <c r="D19" s="28">
        <f>RANK(E19,E18:E20)</f>
        <v>1</v>
      </c>
      <c r="E19" s="28">
        <f>F19-G19</f>
        <v>72.900000000000006</v>
      </c>
      <c r="F19" s="28">
        <f>H19+I19+J19</f>
        <v>72.900000000000006</v>
      </c>
      <c r="G19" s="27">
        <v>0</v>
      </c>
      <c r="H19" s="28">
        <f>AVERAGE(K19,L19,M19)</f>
        <v>44.333333333333336</v>
      </c>
      <c r="I19" s="28">
        <f>AVERAGE(N19,O19,P19)</f>
        <v>26.666666666666668</v>
      </c>
      <c r="J19" s="27">
        <v>1.9</v>
      </c>
      <c r="K19" s="27">
        <v>45</v>
      </c>
      <c r="L19" s="27">
        <v>41</v>
      </c>
      <c r="M19" s="27">
        <v>47</v>
      </c>
      <c r="N19" s="27">
        <v>28.5</v>
      </c>
      <c r="O19" s="27">
        <v>23.5</v>
      </c>
      <c r="P19" s="27">
        <v>28</v>
      </c>
      <c r="Q19" s="12"/>
    </row>
    <row r="20" spans="1:17" ht="19.8" customHeight="1" x14ac:dyDescent="0.4">
      <c r="A20" s="47">
        <v>3</v>
      </c>
      <c r="B20" s="48" t="s">
        <v>42</v>
      </c>
      <c r="C20" s="32" t="s">
        <v>45</v>
      </c>
      <c r="D20" s="28">
        <f>RANK(E20,E18:E20)</f>
        <v>3</v>
      </c>
      <c r="E20" s="28">
        <f t="shared" ref="E20" si="0">F20-G20</f>
        <v>52.266666666666666</v>
      </c>
      <c r="F20" s="28">
        <f t="shared" ref="F20" si="1">H20+I20+J20</f>
        <v>52.266666666666666</v>
      </c>
      <c r="G20" s="27">
        <v>0</v>
      </c>
      <c r="H20" s="28">
        <f t="shared" ref="H20" si="2">AVERAGE(K20,L20,M20)</f>
        <v>29.833333333333332</v>
      </c>
      <c r="I20" s="28">
        <f t="shared" ref="I20" si="3">AVERAGE(N20,O20,P20)</f>
        <v>21.833333333333332</v>
      </c>
      <c r="J20" s="27">
        <v>0.6</v>
      </c>
      <c r="K20" s="27">
        <v>30</v>
      </c>
      <c r="L20" s="27">
        <v>32.5</v>
      </c>
      <c r="M20" s="27">
        <v>27</v>
      </c>
      <c r="N20" s="27">
        <v>23.5</v>
      </c>
      <c r="O20" s="27">
        <v>23</v>
      </c>
      <c r="P20" s="27">
        <v>19</v>
      </c>
      <c r="Q20" s="12"/>
    </row>
  </sheetData>
  <mergeCells count="57">
    <mergeCell ref="O14:P14"/>
    <mergeCell ref="A15:P15"/>
    <mergeCell ref="D14:G14"/>
    <mergeCell ref="L14:N14"/>
    <mergeCell ref="A16:P16"/>
    <mergeCell ref="H14:K14"/>
    <mergeCell ref="O12:P12"/>
    <mergeCell ref="O13:P13"/>
    <mergeCell ref="D12:F12"/>
    <mergeCell ref="D13:F13"/>
    <mergeCell ref="L12:N12"/>
    <mergeCell ref="L13:N13"/>
    <mergeCell ref="H12:K12"/>
    <mergeCell ref="H13:K13"/>
    <mergeCell ref="O10:P10"/>
    <mergeCell ref="O11:P11"/>
    <mergeCell ref="D10:F10"/>
    <mergeCell ref="D11:F11"/>
    <mergeCell ref="L10:N10"/>
    <mergeCell ref="L11:N11"/>
    <mergeCell ref="H10:K10"/>
    <mergeCell ref="H11:K11"/>
    <mergeCell ref="O9:P9"/>
    <mergeCell ref="D8:F8"/>
    <mergeCell ref="D9:F9"/>
    <mergeCell ref="L8:N8"/>
    <mergeCell ref="L9:N9"/>
    <mergeCell ref="H8:K8"/>
    <mergeCell ref="A1:N3"/>
    <mergeCell ref="H4:K4"/>
    <mergeCell ref="L4:N4"/>
    <mergeCell ref="O4:P4"/>
    <mergeCell ref="D4:G4"/>
    <mergeCell ref="A4:B4"/>
    <mergeCell ref="A10:B11"/>
    <mergeCell ref="C10:C11"/>
    <mergeCell ref="A12:B13"/>
    <mergeCell ref="C12:C13"/>
    <mergeCell ref="O5:P5"/>
    <mergeCell ref="D5:G5"/>
    <mergeCell ref="L5:N5"/>
    <mergeCell ref="H5:K5"/>
    <mergeCell ref="O6:P6"/>
    <mergeCell ref="O7:P7"/>
    <mergeCell ref="D6:F6"/>
    <mergeCell ref="D7:F7"/>
    <mergeCell ref="H6:K6"/>
    <mergeCell ref="L6:N6"/>
    <mergeCell ref="L7:N7"/>
    <mergeCell ref="O8:P8"/>
    <mergeCell ref="A6:B7"/>
    <mergeCell ref="C6:C7"/>
    <mergeCell ref="A5:B5"/>
    <mergeCell ref="H7:K7"/>
    <mergeCell ref="H9:K9"/>
    <mergeCell ref="A8:B9"/>
    <mergeCell ref="C8:C9"/>
  </mergeCells>
  <pageMargins left="0.7" right="0.7" top="0.75" bottom="0.75" header="0.3" footer="0.3"/>
  <pageSetup paperSize="9" scale="72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20"/>
  <sheetViews>
    <sheetView topLeftCell="A16" zoomScale="115" zoomScaleNormal="115" workbookViewId="0">
      <selection activeCell="H7" sqref="H7:K7"/>
    </sheetView>
  </sheetViews>
  <sheetFormatPr defaultRowHeight="14.4" x14ac:dyDescent="0.3"/>
  <cols>
    <col min="1" max="1" width="3.77734375" style="22" customWidth="1"/>
    <col min="2" max="2" width="24.44140625" customWidth="1"/>
    <col min="3" max="3" width="25.6640625" customWidth="1"/>
    <col min="4" max="4" width="9.77734375" customWidth="1"/>
    <col min="7" max="7" width="5.21875" customWidth="1"/>
    <col min="10" max="10" width="5.5546875" customWidth="1"/>
    <col min="11" max="11" width="5.44140625" customWidth="1"/>
    <col min="12" max="12" width="6.109375" customWidth="1"/>
    <col min="13" max="13" width="5.88671875" customWidth="1"/>
    <col min="14" max="14" width="8" customWidth="1"/>
    <col min="15" max="15" width="7.6640625" customWidth="1"/>
    <col min="16" max="16" width="7.5546875" customWidth="1"/>
    <col min="17" max="17" width="0.109375" hidden="1" customWidth="1"/>
  </cols>
  <sheetData>
    <row r="1" spans="1:20" s="4" customFormat="1" ht="25.8" customHeight="1" x14ac:dyDescent="0.3">
      <c r="A1" s="74" t="s">
        <v>139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6"/>
      <c r="O1" s="1"/>
      <c r="P1" s="2"/>
      <c r="Q1" s="3"/>
    </row>
    <row r="2" spans="1:20" s="4" customFormat="1" ht="28.2" customHeight="1" x14ac:dyDescent="0.3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5"/>
      <c r="P2" s="6"/>
      <c r="Q2" s="7"/>
    </row>
    <row r="3" spans="1:20" s="4" customFormat="1" ht="27.6" customHeight="1" thickBot="1" x14ac:dyDescent="0.35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  <c r="O3" s="8"/>
      <c r="P3" s="9"/>
      <c r="Q3" s="10"/>
    </row>
    <row r="4" spans="1:20" s="4" customFormat="1" ht="16.2" thickBot="1" x14ac:dyDescent="0.35">
      <c r="A4" s="54" t="s">
        <v>62</v>
      </c>
      <c r="B4" s="54"/>
      <c r="C4" s="20" t="s">
        <v>61</v>
      </c>
      <c r="D4" s="86" t="s">
        <v>0</v>
      </c>
      <c r="E4" s="87"/>
      <c r="F4" s="87"/>
      <c r="G4" s="87"/>
      <c r="H4" s="80" t="s">
        <v>1</v>
      </c>
      <c r="I4" s="81"/>
      <c r="J4" s="81"/>
      <c r="K4" s="82"/>
      <c r="L4" s="83" t="s">
        <v>49</v>
      </c>
      <c r="M4" s="83"/>
      <c r="N4" s="83"/>
      <c r="O4" s="84" t="s">
        <v>2</v>
      </c>
      <c r="P4" s="85"/>
      <c r="Q4" s="11"/>
    </row>
    <row r="5" spans="1:20" ht="18.600000000000001" thickBot="1" x14ac:dyDescent="0.35">
      <c r="A5" s="54" t="s">
        <v>7</v>
      </c>
      <c r="B5" s="54"/>
      <c r="C5" s="20" t="s">
        <v>63</v>
      </c>
      <c r="D5" s="71" t="s">
        <v>3</v>
      </c>
      <c r="E5" s="72"/>
      <c r="F5" s="72"/>
      <c r="G5" s="72"/>
      <c r="H5" s="88" t="s">
        <v>4</v>
      </c>
      <c r="I5" s="89"/>
      <c r="J5" s="89"/>
      <c r="K5" s="89"/>
      <c r="L5" s="73" t="s">
        <v>50</v>
      </c>
      <c r="M5" s="73"/>
      <c r="N5" s="73"/>
      <c r="O5" s="69"/>
      <c r="P5" s="70"/>
      <c r="Q5" s="12"/>
    </row>
    <row r="6" spans="1:20" ht="18.600000000000001" thickBot="1" x14ac:dyDescent="0.35">
      <c r="A6" s="54" t="s">
        <v>13</v>
      </c>
      <c r="B6" s="54"/>
      <c r="C6" s="55" t="s">
        <v>99</v>
      </c>
      <c r="D6" s="90" t="s">
        <v>5</v>
      </c>
      <c r="E6" s="90"/>
      <c r="F6" s="91"/>
      <c r="G6" s="13" t="s">
        <v>6</v>
      </c>
      <c r="H6" s="88" t="s">
        <v>4</v>
      </c>
      <c r="I6" s="89"/>
      <c r="J6" s="89"/>
      <c r="K6" s="89"/>
      <c r="L6" s="73" t="s">
        <v>50</v>
      </c>
      <c r="M6" s="73"/>
      <c r="N6" s="73"/>
      <c r="O6" s="69"/>
      <c r="P6" s="70"/>
      <c r="Q6" s="12"/>
    </row>
    <row r="7" spans="1:20" ht="18.600000000000001" thickBot="1" x14ac:dyDescent="0.35">
      <c r="A7" s="54"/>
      <c r="B7" s="54"/>
      <c r="C7" s="55"/>
      <c r="D7" s="92" t="s">
        <v>8</v>
      </c>
      <c r="E7" s="92"/>
      <c r="F7" s="93"/>
      <c r="G7" s="14" t="s">
        <v>9</v>
      </c>
      <c r="H7" s="56" t="s">
        <v>28</v>
      </c>
      <c r="I7" s="57"/>
      <c r="J7" s="57"/>
      <c r="K7" s="57"/>
      <c r="L7" s="73" t="s">
        <v>52</v>
      </c>
      <c r="M7" s="73"/>
      <c r="N7" s="73"/>
      <c r="O7" s="69"/>
      <c r="P7" s="70"/>
      <c r="Q7" s="12"/>
    </row>
    <row r="8" spans="1:20" ht="15.6" customHeight="1" thickBot="1" x14ac:dyDescent="0.35">
      <c r="A8" s="60" t="s">
        <v>17</v>
      </c>
      <c r="B8" s="60"/>
      <c r="C8" s="61" t="s">
        <v>95</v>
      </c>
      <c r="D8" s="90" t="s">
        <v>11</v>
      </c>
      <c r="E8" s="90"/>
      <c r="F8" s="91"/>
      <c r="G8" s="13" t="s">
        <v>12</v>
      </c>
      <c r="H8" s="58" t="s">
        <v>23</v>
      </c>
      <c r="I8" s="59"/>
      <c r="J8" s="59"/>
      <c r="K8" s="59"/>
      <c r="L8" s="73" t="s">
        <v>54</v>
      </c>
      <c r="M8" s="73"/>
      <c r="N8" s="73"/>
      <c r="O8" s="69"/>
      <c r="P8" s="70"/>
      <c r="Q8" s="12"/>
      <c r="T8" s="30"/>
    </row>
    <row r="9" spans="1:20" ht="17.25" customHeight="1" x14ac:dyDescent="0.3">
      <c r="A9" s="60"/>
      <c r="B9" s="60"/>
      <c r="C9" s="61"/>
      <c r="D9" s="94"/>
      <c r="E9" s="94"/>
      <c r="F9" s="95"/>
      <c r="G9" s="15" t="s">
        <v>15</v>
      </c>
      <c r="H9" s="58" t="s">
        <v>53</v>
      </c>
      <c r="I9" s="59"/>
      <c r="J9" s="59"/>
      <c r="K9" s="59"/>
      <c r="L9" s="96" t="s">
        <v>55</v>
      </c>
      <c r="M9" s="96"/>
      <c r="N9" s="96"/>
      <c r="O9" s="69"/>
      <c r="P9" s="70"/>
      <c r="Q9" s="12"/>
    </row>
    <row r="10" spans="1:20" ht="16.8" customHeight="1" thickBot="1" x14ac:dyDescent="0.35">
      <c r="A10" s="54" t="s">
        <v>20</v>
      </c>
      <c r="B10" s="54"/>
      <c r="C10" s="62" t="s">
        <v>80</v>
      </c>
      <c r="D10" s="92"/>
      <c r="E10" s="92"/>
      <c r="F10" s="93"/>
      <c r="G10" s="14" t="s">
        <v>19</v>
      </c>
      <c r="H10" s="56" t="s">
        <v>56</v>
      </c>
      <c r="I10" s="57"/>
      <c r="J10" s="57"/>
      <c r="K10" s="57"/>
      <c r="L10" s="73" t="s">
        <v>50</v>
      </c>
      <c r="M10" s="73"/>
      <c r="N10" s="73"/>
      <c r="O10" s="69"/>
      <c r="P10" s="70"/>
      <c r="Q10" s="12"/>
    </row>
    <row r="11" spans="1:20" ht="16.5" customHeight="1" thickBot="1" x14ac:dyDescent="0.35">
      <c r="A11" s="54"/>
      <c r="B11" s="54"/>
      <c r="C11" s="62"/>
      <c r="D11" s="90" t="s">
        <v>21</v>
      </c>
      <c r="E11" s="90"/>
      <c r="F11" s="91"/>
      <c r="G11" s="13" t="s">
        <v>22</v>
      </c>
      <c r="H11" s="56" t="s">
        <v>57</v>
      </c>
      <c r="I11" s="57"/>
      <c r="J11" s="57"/>
      <c r="K11" s="57"/>
      <c r="L11" s="73" t="s">
        <v>50</v>
      </c>
      <c r="M11" s="73"/>
      <c r="N11" s="73"/>
      <c r="O11" s="69"/>
      <c r="P11" s="70"/>
      <c r="Q11" s="12"/>
    </row>
    <row r="12" spans="1:20" ht="18.600000000000001" thickBot="1" x14ac:dyDescent="0.35">
      <c r="A12" s="63" t="s">
        <v>64</v>
      </c>
      <c r="B12" s="64"/>
      <c r="C12" s="67" t="s">
        <v>46</v>
      </c>
      <c r="D12" s="97" t="s">
        <v>24</v>
      </c>
      <c r="E12" s="94"/>
      <c r="F12" s="95"/>
      <c r="G12" s="15" t="s">
        <v>25</v>
      </c>
      <c r="H12" s="56" t="s">
        <v>16</v>
      </c>
      <c r="I12" s="57"/>
      <c r="J12" s="57"/>
      <c r="K12" s="57"/>
      <c r="L12" s="73" t="s">
        <v>58</v>
      </c>
      <c r="M12" s="73"/>
      <c r="N12" s="73"/>
      <c r="O12" s="69"/>
      <c r="P12" s="70"/>
      <c r="Q12" s="12"/>
    </row>
    <row r="13" spans="1:20" ht="18.600000000000001" thickBot="1" x14ac:dyDescent="0.35">
      <c r="A13" s="65"/>
      <c r="B13" s="66"/>
      <c r="C13" s="68"/>
      <c r="D13" s="98" t="s">
        <v>26</v>
      </c>
      <c r="E13" s="99"/>
      <c r="F13" s="100"/>
      <c r="G13" s="16" t="s">
        <v>27</v>
      </c>
      <c r="H13" s="56" t="s">
        <v>59</v>
      </c>
      <c r="I13" s="57"/>
      <c r="J13" s="57"/>
      <c r="K13" s="57"/>
      <c r="L13" s="73" t="s">
        <v>60</v>
      </c>
      <c r="M13" s="73"/>
      <c r="N13" s="73"/>
      <c r="O13" s="69"/>
      <c r="P13" s="70"/>
      <c r="Q13" s="12"/>
    </row>
    <row r="14" spans="1:20" ht="18.600000000000001" thickBot="1" x14ac:dyDescent="0.35">
      <c r="A14" s="21" t="s">
        <v>65</v>
      </c>
      <c r="B14" s="18"/>
      <c r="C14" s="23" t="s">
        <v>66</v>
      </c>
      <c r="D14" s="106" t="s">
        <v>29</v>
      </c>
      <c r="E14" s="72"/>
      <c r="F14" s="72"/>
      <c r="G14" s="107"/>
      <c r="H14" s="56" t="s">
        <v>10</v>
      </c>
      <c r="I14" s="57"/>
      <c r="J14" s="57"/>
      <c r="K14" s="57"/>
      <c r="L14" s="73" t="s">
        <v>51</v>
      </c>
      <c r="M14" s="73"/>
      <c r="N14" s="73"/>
      <c r="O14" s="101"/>
      <c r="P14" s="102"/>
      <c r="Q14" s="12"/>
    </row>
    <row r="15" spans="1:20" ht="31.2" customHeight="1" thickBot="1" x14ac:dyDescent="0.35">
      <c r="A15" s="103" t="s">
        <v>30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5"/>
      <c r="Q15" s="12"/>
    </row>
    <row r="16" spans="1:20" ht="25.2" customHeight="1" x14ac:dyDescent="0.3">
      <c r="A16" s="108" t="s">
        <v>116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9"/>
      <c r="Q16" s="17"/>
    </row>
    <row r="17" spans="1:17" ht="15.6" x14ac:dyDescent="0.3">
      <c r="A17" s="24" t="s">
        <v>31</v>
      </c>
      <c r="B17" s="25" t="s">
        <v>32</v>
      </c>
      <c r="C17" s="25" t="s">
        <v>43</v>
      </c>
      <c r="D17" s="25" t="s">
        <v>33</v>
      </c>
      <c r="E17" s="25" t="s">
        <v>34</v>
      </c>
      <c r="F17" s="25" t="s">
        <v>35</v>
      </c>
      <c r="G17" s="25" t="s">
        <v>36</v>
      </c>
      <c r="H17" s="25" t="s">
        <v>37</v>
      </c>
      <c r="I17" s="25" t="s">
        <v>38</v>
      </c>
      <c r="J17" s="25" t="s">
        <v>39</v>
      </c>
      <c r="K17" s="25" t="s">
        <v>12</v>
      </c>
      <c r="L17" s="25" t="s">
        <v>15</v>
      </c>
      <c r="M17" s="25" t="s">
        <v>19</v>
      </c>
      <c r="N17" s="25" t="s">
        <v>22</v>
      </c>
      <c r="O17" s="25" t="s">
        <v>25</v>
      </c>
      <c r="P17" s="25" t="s">
        <v>27</v>
      </c>
      <c r="Q17" s="12"/>
    </row>
    <row r="18" spans="1:17" ht="48.6" customHeight="1" x14ac:dyDescent="0.3">
      <c r="A18" s="39">
        <v>36</v>
      </c>
      <c r="B18" s="50" t="s">
        <v>117</v>
      </c>
      <c r="C18" s="51" t="s">
        <v>110</v>
      </c>
      <c r="D18" s="52">
        <f>RANK(E18,E18:E20)</f>
        <v>1</v>
      </c>
      <c r="E18" s="52">
        <f>F18-G18</f>
        <v>102.66666666666666</v>
      </c>
      <c r="F18" s="52">
        <f>H18+I18+J18</f>
        <v>102.66666666666666</v>
      </c>
      <c r="G18" s="53">
        <v>0</v>
      </c>
      <c r="H18" s="52">
        <f>AVERAGE(K18,L18,M18)</f>
        <v>61.333333333333336</v>
      </c>
      <c r="I18" s="52">
        <f>AVERAGE(N18,O18,P18)</f>
        <v>34.733333333333334</v>
      </c>
      <c r="J18" s="53">
        <v>6.6</v>
      </c>
      <c r="K18" s="53">
        <v>61</v>
      </c>
      <c r="L18" s="53">
        <v>63</v>
      </c>
      <c r="M18" s="53">
        <v>60</v>
      </c>
      <c r="N18" s="53">
        <v>36</v>
      </c>
      <c r="O18" s="53">
        <v>33.5</v>
      </c>
      <c r="P18" s="53">
        <v>34.700000000000003</v>
      </c>
      <c r="Q18" s="12"/>
    </row>
    <row r="19" spans="1:17" ht="31.2" x14ac:dyDescent="0.3">
      <c r="A19" s="39">
        <v>37</v>
      </c>
      <c r="B19" s="51" t="s">
        <v>118</v>
      </c>
      <c r="C19" s="51" t="s">
        <v>110</v>
      </c>
      <c r="D19" s="52">
        <f>RANK(E19,E18:E20)</f>
        <v>2</v>
      </c>
      <c r="E19" s="52">
        <f>F19-G19</f>
        <v>98.133333333333326</v>
      </c>
      <c r="F19" s="52">
        <f>H19+I19+J19</f>
        <v>98.133333333333326</v>
      </c>
      <c r="G19" s="53">
        <v>0</v>
      </c>
      <c r="H19" s="52">
        <f>AVERAGE(K19,L19,M19)</f>
        <v>59.5</v>
      </c>
      <c r="I19" s="52">
        <f>AVERAGE(N19,O19,P19)</f>
        <v>34.033333333333331</v>
      </c>
      <c r="J19" s="53">
        <v>4.5999999999999996</v>
      </c>
      <c r="K19" s="53">
        <v>58</v>
      </c>
      <c r="L19" s="53">
        <v>61.5</v>
      </c>
      <c r="M19" s="53">
        <v>59</v>
      </c>
      <c r="N19" s="53">
        <v>34.5</v>
      </c>
      <c r="O19" s="53">
        <v>36</v>
      </c>
      <c r="P19" s="53">
        <v>31.6</v>
      </c>
    </row>
    <row r="20" spans="1:17" ht="31.2" x14ac:dyDescent="0.3">
      <c r="A20" s="39">
        <v>38</v>
      </c>
      <c r="B20" s="51" t="s">
        <v>119</v>
      </c>
      <c r="C20" s="51" t="s">
        <v>110</v>
      </c>
      <c r="D20" s="52">
        <f>RANK(E20,E18:E20)</f>
        <v>3</v>
      </c>
      <c r="E20" s="52">
        <f>F20-G20</f>
        <v>65</v>
      </c>
      <c r="F20" s="52">
        <f>H20+I20+J20</f>
        <v>68</v>
      </c>
      <c r="G20" s="53">
        <v>3</v>
      </c>
      <c r="H20" s="52">
        <f>AVERAGE(K20,L20,M20)</f>
        <v>54.833333333333336</v>
      </c>
      <c r="I20" s="52">
        <f>AVERAGE(N20,O20,P20)</f>
        <v>30.166666666666668</v>
      </c>
      <c r="J20" s="53">
        <v>-17</v>
      </c>
      <c r="K20" s="53">
        <v>54.5</v>
      </c>
      <c r="L20" s="53">
        <v>54</v>
      </c>
      <c r="M20" s="53">
        <v>56</v>
      </c>
      <c r="N20" s="53">
        <v>33.5</v>
      </c>
      <c r="O20" s="53">
        <v>28.3</v>
      </c>
      <c r="P20" s="53">
        <v>28.7</v>
      </c>
    </row>
  </sheetData>
  <mergeCells count="57">
    <mergeCell ref="A15:P15"/>
    <mergeCell ref="A16:P16"/>
    <mergeCell ref="O12:P12"/>
    <mergeCell ref="D13:F13"/>
    <mergeCell ref="H13:K13"/>
    <mergeCell ref="L13:N13"/>
    <mergeCell ref="O13:P13"/>
    <mergeCell ref="D14:G14"/>
    <mergeCell ref="H14:K14"/>
    <mergeCell ref="L14:N14"/>
    <mergeCell ref="O14:P14"/>
    <mergeCell ref="A12:B13"/>
    <mergeCell ref="C12:C13"/>
    <mergeCell ref="D12:F12"/>
    <mergeCell ref="H12:K12"/>
    <mergeCell ref="L12:N12"/>
    <mergeCell ref="O10:P10"/>
    <mergeCell ref="D11:F11"/>
    <mergeCell ref="H11:K11"/>
    <mergeCell ref="L11:N11"/>
    <mergeCell ref="O11:P11"/>
    <mergeCell ref="O8:P8"/>
    <mergeCell ref="D9:F9"/>
    <mergeCell ref="H9:K9"/>
    <mergeCell ref="L9:N9"/>
    <mergeCell ref="O9:P9"/>
    <mergeCell ref="A10:B11"/>
    <mergeCell ref="C10:C11"/>
    <mergeCell ref="D10:F10"/>
    <mergeCell ref="H10:K10"/>
    <mergeCell ref="L10:N10"/>
    <mergeCell ref="O6:P6"/>
    <mergeCell ref="D7:F7"/>
    <mergeCell ref="H7:K7"/>
    <mergeCell ref="L7:N7"/>
    <mergeCell ref="O7:P7"/>
    <mergeCell ref="A8:B9"/>
    <mergeCell ref="C8:C9"/>
    <mergeCell ref="D8:F8"/>
    <mergeCell ref="H8:K8"/>
    <mergeCell ref="L8:N8"/>
    <mergeCell ref="A5:B5"/>
    <mergeCell ref="D5:G5"/>
    <mergeCell ref="H5:K5"/>
    <mergeCell ref="L5:N5"/>
    <mergeCell ref="O5:P5"/>
    <mergeCell ref="A6:B7"/>
    <mergeCell ref="C6:C7"/>
    <mergeCell ref="D6:F6"/>
    <mergeCell ref="H6:K6"/>
    <mergeCell ref="L6:N6"/>
    <mergeCell ref="O4:P4"/>
    <mergeCell ref="A1:N3"/>
    <mergeCell ref="A4:B4"/>
    <mergeCell ref="D4:G4"/>
    <mergeCell ref="H4:K4"/>
    <mergeCell ref="L4:N4"/>
  </mergeCells>
  <pageMargins left="0.7" right="0.7" top="0.75" bottom="0.75" header="0.3" footer="0.3"/>
  <pageSetup paperSize="9" scale="74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20"/>
  <sheetViews>
    <sheetView topLeftCell="A13" zoomScale="115" zoomScaleNormal="115" workbookViewId="0">
      <selection activeCell="K23" sqref="K23"/>
    </sheetView>
  </sheetViews>
  <sheetFormatPr defaultRowHeight="14.4" x14ac:dyDescent="0.3"/>
  <cols>
    <col min="1" max="1" width="3.44140625" style="22" customWidth="1"/>
    <col min="2" max="2" width="20.21875" customWidth="1"/>
    <col min="3" max="3" width="25.6640625" customWidth="1"/>
    <col min="4" max="4" width="9.77734375" customWidth="1"/>
    <col min="7" max="7" width="5.21875" customWidth="1"/>
    <col min="10" max="10" width="5.5546875" customWidth="1"/>
    <col min="11" max="11" width="5.44140625" customWidth="1"/>
    <col min="12" max="12" width="6.109375" customWidth="1"/>
    <col min="13" max="13" width="5.88671875" customWidth="1"/>
    <col min="14" max="14" width="8" customWidth="1"/>
    <col min="15" max="15" width="7.6640625" customWidth="1"/>
    <col min="16" max="16" width="7.5546875" customWidth="1"/>
    <col min="17" max="17" width="0.109375" hidden="1" customWidth="1"/>
  </cols>
  <sheetData>
    <row r="1" spans="1:20" s="4" customFormat="1" ht="25.8" customHeight="1" x14ac:dyDescent="0.3">
      <c r="A1" s="74" t="s">
        <v>139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6"/>
      <c r="O1" s="1"/>
      <c r="P1" s="2"/>
      <c r="Q1" s="3"/>
    </row>
    <row r="2" spans="1:20" s="4" customFormat="1" ht="28.2" customHeight="1" x14ac:dyDescent="0.3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5"/>
      <c r="P2" s="6"/>
      <c r="Q2" s="7"/>
    </row>
    <row r="3" spans="1:20" s="4" customFormat="1" ht="27.6" customHeight="1" thickBot="1" x14ac:dyDescent="0.35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  <c r="O3" s="8"/>
      <c r="P3" s="9"/>
      <c r="Q3" s="10"/>
    </row>
    <row r="4" spans="1:20" s="4" customFormat="1" ht="16.2" thickBot="1" x14ac:dyDescent="0.35">
      <c r="A4" s="54" t="s">
        <v>62</v>
      </c>
      <c r="B4" s="54"/>
      <c r="C4" s="20" t="s">
        <v>61</v>
      </c>
      <c r="D4" s="86" t="s">
        <v>0</v>
      </c>
      <c r="E4" s="87"/>
      <c r="F4" s="87"/>
      <c r="G4" s="87"/>
      <c r="H4" s="80" t="s">
        <v>1</v>
      </c>
      <c r="I4" s="81"/>
      <c r="J4" s="81"/>
      <c r="K4" s="82"/>
      <c r="L4" s="83" t="s">
        <v>49</v>
      </c>
      <c r="M4" s="83"/>
      <c r="N4" s="83"/>
      <c r="O4" s="84" t="s">
        <v>2</v>
      </c>
      <c r="P4" s="85"/>
      <c r="Q4" s="11"/>
    </row>
    <row r="5" spans="1:20" ht="18.600000000000001" thickBot="1" x14ac:dyDescent="0.35">
      <c r="A5" s="54" t="s">
        <v>7</v>
      </c>
      <c r="B5" s="54"/>
      <c r="C5" s="20" t="s">
        <v>63</v>
      </c>
      <c r="D5" s="71" t="s">
        <v>3</v>
      </c>
      <c r="E5" s="72"/>
      <c r="F5" s="72"/>
      <c r="G5" s="72"/>
      <c r="H5" s="88" t="s">
        <v>4</v>
      </c>
      <c r="I5" s="89"/>
      <c r="J5" s="89"/>
      <c r="K5" s="89"/>
      <c r="L5" s="73" t="s">
        <v>50</v>
      </c>
      <c r="M5" s="73"/>
      <c r="N5" s="73"/>
      <c r="O5" s="69"/>
      <c r="P5" s="70"/>
      <c r="Q5" s="12"/>
    </row>
    <row r="6" spans="1:20" ht="18.600000000000001" thickBot="1" x14ac:dyDescent="0.35">
      <c r="A6" s="54" t="s">
        <v>13</v>
      </c>
      <c r="B6" s="54"/>
      <c r="C6" s="55" t="s">
        <v>99</v>
      </c>
      <c r="D6" s="90" t="s">
        <v>5</v>
      </c>
      <c r="E6" s="90"/>
      <c r="F6" s="91"/>
      <c r="G6" s="13" t="s">
        <v>6</v>
      </c>
      <c r="H6" s="88" t="s">
        <v>4</v>
      </c>
      <c r="I6" s="89"/>
      <c r="J6" s="89"/>
      <c r="K6" s="89"/>
      <c r="L6" s="73" t="s">
        <v>50</v>
      </c>
      <c r="M6" s="73"/>
      <c r="N6" s="73"/>
      <c r="O6" s="69"/>
      <c r="P6" s="70"/>
      <c r="Q6" s="12"/>
    </row>
    <row r="7" spans="1:20" ht="18.600000000000001" thickBot="1" x14ac:dyDescent="0.35">
      <c r="A7" s="54"/>
      <c r="B7" s="54"/>
      <c r="C7" s="55"/>
      <c r="D7" s="92" t="s">
        <v>8</v>
      </c>
      <c r="E7" s="92"/>
      <c r="F7" s="93"/>
      <c r="G7" s="14" t="s">
        <v>9</v>
      </c>
      <c r="H7" s="56" t="s">
        <v>28</v>
      </c>
      <c r="I7" s="57"/>
      <c r="J7" s="57"/>
      <c r="K7" s="57"/>
      <c r="L7" s="73" t="s">
        <v>52</v>
      </c>
      <c r="M7" s="73"/>
      <c r="N7" s="73"/>
      <c r="O7" s="69"/>
      <c r="P7" s="70"/>
      <c r="Q7" s="12"/>
    </row>
    <row r="8" spans="1:20" ht="15.6" customHeight="1" thickBot="1" x14ac:dyDescent="0.35">
      <c r="A8" s="60" t="s">
        <v>17</v>
      </c>
      <c r="B8" s="60"/>
      <c r="C8" s="61" t="s">
        <v>18</v>
      </c>
      <c r="D8" s="90" t="s">
        <v>11</v>
      </c>
      <c r="E8" s="90"/>
      <c r="F8" s="91"/>
      <c r="G8" s="13" t="s">
        <v>12</v>
      </c>
      <c r="H8" s="58" t="s">
        <v>23</v>
      </c>
      <c r="I8" s="59"/>
      <c r="J8" s="59"/>
      <c r="K8" s="59"/>
      <c r="L8" s="73" t="s">
        <v>54</v>
      </c>
      <c r="M8" s="73"/>
      <c r="N8" s="73"/>
      <c r="O8" s="69"/>
      <c r="P8" s="70"/>
      <c r="Q8" s="12"/>
      <c r="T8" s="30"/>
    </row>
    <row r="9" spans="1:20" ht="17.25" customHeight="1" x14ac:dyDescent="0.3">
      <c r="A9" s="60"/>
      <c r="B9" s="60"/>
      <c r="C9" s="61"/>
      <c r="D9" s="94"/>
      <c r="E9" s="94"/>
      <c r="F9" s="95"/>
      <c r="G9" s="15" t="s">
        <v>15</v>
      </c>
      <c r="H9" s="58" t="s">
        <v>53</v>
      </c>
      <c r="I9" s="59"/>
      <c r="J9" s="59"/>
      <c r="K9" s="59"/>
      <c r="L9" s="96" t="s">
        <v>55</v>
      </c>
      <c r="M9" s="96"/>
      <c r="N9" s="96"/>
      <c r="O9" s="69"/>
      <c r="P9" s="70"/>
      <c r="Q9" s="12"/>
    </row>
    <row r="10" spans="1:20" ht="16.8" customHeight="1" thickBot="1" x14ac:dyDescent="0.35">
      <c r="A10" s="54" t="s">
        <v>20</v>
      </c>
      <c r="B10" s="54"/>
      <c r="C10" s="62" t="s">
        <v>80</v>
      </c>
      <c r="D10" s="92"/>
      <c r="E10" s="92"/>
      <c r="F10" s="93"/>
      <c r="G10" s="14" t="s">
        <v>19</v>
      </c>
      <c r="H10" s="56" t="s">
        <v>56</v>
      </c>
      <c r="I10" s="57"/>
      <c r="J10" s="57"/>
      <c r="K10" s="57"/>
      <c r="L10" s="73" t="s">
        <v>50</v>
      </c>
      <c r="M10" s="73"/>
      <c r="N10" s="73"/>
      <c r="O10" s="69"/>
      <c r="P10" s="70"/>
      <c r="Q10" s="12"/>
    </row>
    <row r="11" spans="1:20" ht="16.5" customHeight="1" thickBot="1" x14ac:dyDescent="0.35">
      <c r="A11" s="54"/>
      <c r="B11" s="54"/>
      <c r="C11" s="62"/>
      <c r="D11" s="90" t="s">
        <v>21</v>
      </c>
      <c r="E11" s="90"/>
      <c r="F11" s="91"/>
      <c r="G11" s="13" t="s">
        <v>22</v>
      </c>
      <c r="H11" s="56" t="s">
        <v>57</v>
      </c>
      <c r="I11" s="57"/>
      <c r="J11" s="57"/>
      <c r="K11" s="57"/>
      <c r="L11" s="73" t="s">
        <v>50</v>
      </c>
      <c r="M11" s="73"/>
      <c r="N11" s="73"/>
      <c r="O11" s="69"/>
      <c r="P11" s="70"/>
      <c r="Q11" s="12"/>
    </row>
    <row r="12" spans="1:20" ht="18.600000000000001" thickBot="1" x14ac:dyDescent="0.35">
      <c r="A12" s="63" t="s">
        <v>64</v>
      </c>
      <c r="B12" s="64"/>
      <c r="C12" s="67" t="s">
        <v>46</v>
      </c>
      <c r="D12" s="97" t="s">
        <v>24</v>
      </c>
      <c r="E12" s="94"/>
      <c r="F12" s="95"/>
      <c r="G12" s="15" t="s">
        <v>25</v>
      </c>
      <c r="H12" s="56" t="s">
        <v>16</v>
      </c>
      <c r="I12" s="57"/>
      <c r="J12" s="57"/>
      <c r="K12" s="57"/>
      <c r="L12" s="73" t="s">
        <v>58</v>
      </c>
      <c r="M12" s="73"/>
      <c r="N12" s="73"/>
      <c r="O12" s="69"/>
      <c r="P12" s="70"/>
      <c r="Q12" s="12"/>
    </row>
    <row r="13" spans="1:20" ht="18.600000000000001" thickBot="1" x14ac:dyDescent="0.35">
      <c r="A13" s="65"/>
      <c r="B13" s="66"/>
      <c r="C13" s="68"/>
      <c r="D13" s="98" t="s">
        <v>26</v>
      </c>
      <c r="E13" s="99"/>
      <c r="F13" s="100"/>
      <c r="G13" s="16" t="s">
        <v>27</v>
      </c>
      <c r="H13" s="56" t="s">
        <v>59</v>
      </c>
      <c r="I13" s="57"/>
      <c r="J13" s="57"/>
      <c r="K13" s="57"/>
      <c r="L13" s="73" t="s">
        <v>60</v>
      </c>
      <c r="M13" s="73"/>
      <c r="N13" s="73"/>
      <c r="O13" s="69"/>
      <c r="P13" s="70"/>
      <c r="Q13" s="12"/>
    </row>
    <row r="14" spans="1:20" ht="18.600000000000001" thickBot="1" x14ac:dyDescent="0.35">
      <c r="A14" s="21" t="s">
        <v>65</v>
      </c>
      <c r="B14" s="18"/>
      <c r="C14" s="23" t="s">
        <v>66</v>
      </c>
      <c r="D14" s="106" t="s">
        <v>29</v>
      </c>
      <c r="E14" s="72"/>
      <c r="F14" s="72"/>
      <c r="G14" s="107"/>
      <c r="H14" s="56" t="s">
        <v>10</v>
      </c>
      <c r="I14" s="57"/>
      <c r="J14" s="57"/>
      <c r="K14" s="57"/>
      <c r="L14" s="73" t="s">
        <v>51</v>
      </c>
      <c r="M14" s="73"/>
      <c r="N14" s="73"/>
      <c r="O14" s="101"/>
      <c r="P14" s="102"/>
      <c r="Q14" s="12"/>
    </row>
    <row r="15" spans="1:20" ht="31.2" customHeight="1" thickBot="1" x14ac:dyDescent="0.35">
      <c r="A15" s="103" t="s">
        <v>30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5"/>
      <c r="Q15" s="12"/>
    </row>
    <row r="16" spans="1:20" ht="25.2" customHeight="1" x14ac:dyDescent="0.3">
      <c r="A16" s="108" t="s">
        <v>127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9"/>
      <c r="Q16" s="17"/>
    </row>
    <row r="17" spans="1:17" ht="15.6" x14ac:dyDescent="0.3">
      <c r="A17" s="24" t="s">
        <v>31</v>
      </c>
      <c r="B17" s="25" t="s">
        <v>32</v>
      </c>
      <c r="C17" s="25" t="s">
        <v>43</v>
      </c>
      <c r="D17" s="25" t="s">
        <v>33</v>
      </c>
      <c r="E17" s="25" t="s">
        <v>34</v>
      </c>
      <c r="F17" s="25" t="s">
        <v>35</v>
      </c>
      <c r="G17" s="25" t="s">
        <v>36</v>
      </c>
      <c r="H17" s="25" t="s">
        <v>37</v>
      </c>
      <c r="I17" s="25" t="s">
        <v>38</v>
      </c>
      <c r="J17" s="25" t="s">
        <v>39</v>
      </c>
      <c r="K17" s="25" t="s">
        <v>12</v>
      </c>
      <c r="L17" s="25" t="s">
        <v>15</v>
      </c>
      <c r="M17" s="25" t="s">
        <v>19</v>
      </c>
      <c r="N17" s="25" t="s">
        <v>22</v>
      </c>
      <c r="O17" s="25" t="s">
        <v>25</v>
      </c>
      <c r="P17" s="25" t="s">
        <v>27</v>
      </c>
      <c r="Q17" s="12"/>
    </row>
    <row r="18" spans="1:17" ht="19.2" customHeight="1" x14ac:dyDescent="0.3">
      <c r="A18" s="26">
        <v>39</v>
      </c>
      <c r="B18" s="27" t="s">
        <v>128</v>
      </c>
      <c r="C18" s="35" t="s">
        <v>102</v>
      </c>
      <c r="D18" s="28">
        <f>RANK(E18,E18:E20)</f>
        <v>2</v>
      </c>
      <c r="E18" s="28">
        <f>F18-G18</f>
        <v>94.466666666666669</v>
      </c>
      <c r="F18" s="28">
        <f>H18+I18+J18</f>
        <v>94.466666666666669</v>
      </c>
      <c r="G18" s="27">
        <v>0</v>
      </c>
      <c r="H18" s="28">
        <f>AVERAGE(K18,L18,M18)</f>
        <v>58</v>
      </c>
      <c r="I18" s="28">
        <f>AVERAGE(N18,O18,P18)</f>
        <v>29.666666666666668</v>
      </c>
      <c r="J18" s="27">
        <v>6.8</v>
      </c>
      <c r="K18" s="27">
        <v>58</v>
      </c>
      <c r="L18" s="27">
        <v>55.5</v>
      </c>
      <c r="M18" s="27">
        <v>60.5</v>
      </c>
      <c r="N18" s="27">
        <v>32.5</v>
      </c>
      <c r="O18" s="27">
        <v>26.5</v>
      </c>
      <c r="P18" s="27">
        <v>30</v>
      </c>
      <c r="Q18" s="12"/>
    </row>
    <row r="19" spans="1:17" ht="15.6" x14ac:dyDescent="0.3">
      <c r="A19" s="17">
        <v>40</v>
      </c>
      <c r="B19" s="27" t="s">
        <v>129</v>
      </c>
      <c r="C19" s="35" t="s">
        <v>102</v>
      </c>
      <c r="D19" s="28">
        <f>RANK(E19,E18:E20)</f>
        <v>3</v>
      </c>
      <c r="E19" s="28">
        <f>F19-G19</f>
        <v>92.966666666666654</v>
      </c>
      <c r="F19" s="28">
        <f>H19+I19+J19</f>
        <v>92.966666666666654</v>
      </c>
      <c r="G19" s="27">
        <v>0</v>
      </c>
      <c r="H19" s="28">
        <f>AVERAGE(K19,L19,M19)</f>
        <v>60.666666666666664</v>
      </c>
      <c r="I19" s="28">
        <f>AVERAGE(N19,O19,P19)</f>
        <v>27.5</v>
      </c>
      <c r="J19" s="27">
        <v>4.8</v>
      </c>
      <c r="K19" s="27">
        <v>60</v>
      </c>
      <c r="L19" s="27">
        <v>58</v>
      </c>
      <c r="M19" s="27">
        <v>64</v>
      </c>
      <c r="N19" s="27">
        <v>26.5</v>
      </c>
      <c r="O19" s="27">
        <v>29.5</v>
      </c>
      <c r="P19" s="27">
        <v>26.5</v>
      </c>
    </row>
    <row r="20" spans="1:17" ht="15.6" x14ac:dyDescent="0.3">
      <c r="A20" s="17">
        <v>41</v>
      </c>
      <c r="B20" s="27" t="s">
        <v>130</v>
      </c>
      <c r="C20" s="35" t="s">
        <v>102</v>
      </c>
      <c r="D20" s="28">
        <f>RANK(E20,E18:E20)</f>
        <v>1</v>
      </c>
      <c r="E20" s="28">
        <f>F20-G20</f>
        <v>95.5</v>
      </c>
      <c r="F20" s="28">
        <f>H20+I20+J20</f>
        <v>95.5</v>
      </c>
      <c r="G20" s="27">
        <v>0</v>
      </c>
      <c r="H20" s="28">
        <f>AVERAGE(K20,L20,M20)</f>
        <v>59.833333333333336</v>
      </c>
      <c r="I20" s="28">
        <f>AVERAGE(N20,O20,P20)</f>
        <v>28.666666666666668</v>
      </c>
      <c r="J20" s="27">
        <v>7</v>
      </c>
      <c r="K20" s="27">
        <v>57</v>
      </c>
      <c r="L20" s="27">
        <v>59.5</v>
      </c>
      <c r="M20" s="27">
        <v>63</v>
      </c>
      <c r="N20" s="27">
        <v>30.5</v>
      </c>
      <c r="O20" s="27">
        <v>26.5</v>
      </c>
      <c r="P20" s="27">
        <v>29</v>
      </c>
    </row>
  </sheetData>
  <mergeCells count="57">
    <mergeCell ref="A15:P15"/>
    <mergeCell ref="A16:P16"/>
    <mergeCell ref="O12:P12"/>
    <mergeCell ref="D13:F13"/>
    <mergeCell ref="H13:K13"/>
    <mergeCell ref="L13:N13"/>
    <mergeCell ref="O13:P13"/>
    <mergeCell ref="D14:G14"/>
    <mergeCell ref="H14:K14"/>
    <mergeCell ref="L14:N14"/>
    <mergeCell ref="O14:P14"/>
    <mergeCell ref="A12:B13"/>
    <mergeCell ref="C12:C13"/>
    <mergeCell ref="D12:F12"/>
    <mergeCell ref="H12:K12"/>
    <mergeCell ref="L12:N12"/>
    <mergeCell ref="O10:P10"/>
    <mergeCell ref="D11:F11"/>
    <mergeCell ref="H11:K11"/>
    <mergeCell ref="L11:N11"/>
    <mergeCell ref="O11:P11"/>
    <mergeCell ref="O8:P8"/>
    <mergeCell ref="D9:F9"/>
    <mergeCell ref="H9:K9"/>
    <mergeCell ref="L9:N9"/>
    <mergeCell ref="O9:P9"/>
    <mergeCell ref="A10:B11"/>
    <mergeCell ref="C10:C11"/>
    <mergeCell ref="D10:F10"/>
    <mergeCell ref="H10:K10"/>
    <mergeCell ref="L10:N10"/>
    <mergeCell ref="O6:P6"/>
    <mergeCell ref="D7:F7"/>
    <mergeCell ref="H7:K7"/>
    <mergeCell ref="L7:N7"/>
    <mergeCell ref="O7:P7"/>
    <mergeCell ref="A8:B9"/>
    <mergeCell ref="C8:C9"/>
    <mergeCell ref="D8:F8"/>
    <mergeCell ref="H8:K8"/>
    <mergeCell ref="L8:N8"/>
    <mergeCell ref="A5:B5"/>
    <mergeCell ref="D5:G5"/>
    <mergeCell ref="H5:K5"/>
    <mergeCell ref="L5:N5"/>
    <mergeCell ref="O5:P5"/>
    <mergeCell ref="A6:B7"/>
    <mergeCell ref="C6:C7"/>
    <mergeCell ref="D6:F6"/>
    <mergeCell ref="H6:K6"/>
    <mergeCell ref="L6:N6"/>
    <mergeCell ref="O4:P4"/>
    <mergeCell ref="A1:N3"/>
    <mergeCell ref="A4:B4"/>
    <mergeCell ref="D4:G4"/>
    <mergeCell ref="H4:K4"/>
    <mergeCell ref="L4:N4"/>
  </mergeCells>
  <pageMargins left="0.7" right="0.7" top="0.75" bottom="0.75" header="0.3" footer="0.3"/>
  <pageSetup paperSize="9" scale="7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23"/>
  <sheetViews>
    <sheetView topLeftCell="A7" zoomScale="115" zoomScaleNormal="115" workbookViewId="0">
      <selection activeCell="S25" sqref="S25"/>
    </sheetView>
  </sheetViews>
  <sheetFormatPr defaultRowHeight="14.4" x14ac:dyDescent="0.3"/>
  <cols>
    <col min="1" max="1" width="3.77734375" style="22" customWidth="1"/>
    <col min="2" max="2" width="24.44140625" customWidth="1"/>
    <col min="3" max="3" width="25.6640625" customWidth="1"/>
    <col min="4" max="4" width="9.77734375" customWidth="1"/>
    <col min="7" max="7" width="5.21875" customWidth="1"/>
    <col min="10" max="10" width="5.5546875" customWidth="1"/>
    <col min="11" max="11" width="5.44140625" customWidth="1"/>
    <col min="12" max="12" width="6.109375" customWidth="1"/>
    <col min="13" max="13" width="5.88671875" customWidth="1"/>
    <col min="14" max="14" width="8" customWidth="1"/>
    <col min="15" max="15" width="7.6640625" customWidth="1"/>
    <col min="16" max="16" width="7.5546875" customWidth="1"/>
    <col min="17" max="17" width="0.109375" hidden="1" customWidth="1"/>
  </cols>
  <sheetData>
    <row r="1" spans="1:20" s="4" customFormat="1" ht="25.8" customHeight="1" x14ac:dyDescent="0.3">
      <c r="A1" s="74" t="s">
        <v>140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6"/>
      <c r="O1" s="1"/>
      <c r="P1" s="2"/>
      <c r="Q1" s="3"/>
    </row>
    <row r="2" spans="1:20" s="4" customFormat="1" ht="28.2" customHeight="1" x14ac:dyDescent="0.3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5"/>
      <c r="P2" s="6"/>
      <c r="Q2" s="7"/>
    </row>
    <row r="3" spans="1:20" s="4" customFormat="1" ht="27.6" customHeight="1" thickBot="1" x14ac:dyDescent="0.35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  <c r="O3" s="8"/>
      <c r="P3" s="9"/>
      <c r="Q3" s="10"/>
    </row>
    <row r="4" spans="1:20" s="4" customFormat="1" ht="16.2" thickBot="1" x14ac:dyDescent="0.35">
      <c r="A4" s="54" t="s">
        <v>62</v>
      </c>
      <c r="B4" s="54"/>
      <c r="C4" s="20" t="s">
        <v>61</v>
      </c>
      <c r="D4" s="86" t="s">
        <v>0</v>
      </c>
      <c r="E4" s="87"/>
      <c r="F4" s="87"/>
      <c r="G4" s="87"/>
      <c r="H4" s="80" t="s">
        <v>1</v>
      </c>
      <c r="I4" s="81"/>
      <c r="J4" s="81"/>
      <c r="K4" s="82"/>
      <c r="L4" s="83" t="s">
        <v>49</v>
      </c>
      <c r="M4" s="83"/>
      <c r="N4" s="83"/>
      <c r="O4" s="84" t="s">
        <v>2</v>
      </c>
      <c r="P4" s="85"/>
      <c r="Q4" s="11"/>
    </row>
    <row r="5" spans="1:20" ht="18.600000000000001" thickBot="1" x14ac:dyDescent="0.35">
      <c r="A5" s="54" t="s">
        <v>7</v>
      </c>
      <c r="B5" s="54"/>
      <c r="C5" s="20" t="s">
        <v>63</v>
      </c>
      <c r="D5" s="71" t="s">
        <v>3</v>
      </c>
      <c r="E5" s="72"/>
      <c r="F5" s="72"/>
      <c r="G5" s="72"/>
      <c r="H5" s="88" t="s">
        <v>4</v>
      </c>
      <c r="I5" s="89"/>
      <c r="J5" s="89"/>
      <c r="K5" s="89"/>
      <c r="L5" s="73" t="s">
        <v>50</v>
      </c>
      <c r="M5" s="73"/>
      <c r="N5" s="73"/>
      <c r="O5" s="69"/>
      <c r="P5" s="70"/>
      <c r="Q5" s="12"/>
    </row>
    <row r="6" spans="1:20" ht="18.600000000000001" thickBot="1" x14ac:dyDescent="0.35">
      <c r="A6" s="54" t="s">
        <v>13</v>
      </c>
      <c r="B6" s="54"/>
      <c r="C6" s="55" t="s">
        <v>99</v>
      </c>
      <c r="D6" s="90" t="s">
        <v>5</v>
      </c>
      <c r="E6" s="90"/>
      <c r="F6" s="91"/>
      <c r="G6" s="13" t="s">
        <v>6</v>
      </c>
      <c r="H6" s="88" t="s">
        <v>4</v>
      </c>
      <c r="I6" s="89"/>
      <c r="J6" s="89"/>
      <c r="K6" s="89"/>
      <c r="L6" s="73" t="s">
        <v>50</v>
      </c>
      <c r="M6" s="73"/>
      <c r="N6" s="73"/>
      <c r="O6" s="69"/>
      <c r="P6" s="70"/>
      <c r="Q6" s="12"/>
    </row>
    <row r="7" spans="1:20" ht="18.600000000000001" thickBot="1" x14ac:dyDescent="0.35">
      <c r="A7" s="54"/>
      <c r="B7" s="54"/>
      <c r="C7" s="55"/>
      <c r="D7" s="92" t="s">
        <v>8</v>
      </c>
      <c r="E7" s="92"/>
      <c r="F7" s="93"/>
      <c r="G7" s="14" t="s">
        <v>9</v>
      </c>
      <c r="H7" s="56" t="s">
        <v>28</v>
      </c>
      <c r="I7" s="57"/>
      <c r="J7" s="57"/>
      <c r="K7" s="57"/>
      <c r="L7" s="73" t="s">
        <v>52</v>
      </c>
      <c r="M7" s="73"/>
      <c r="N7" s="73"/>
      <c r="O7" s="69"/>
      <c r="P7" s="70"/>
      <c r="Q7" s="12"/>
    </row>
    <row r="8" spans="1:20" ht="15.6" customHeight="1" thickBot="1" x14ac:dyDescent="0.35">
      <c r="A8" s="60" t="s">
        <v>17</v>
      </c>
      <c r="B8" s="60"/>
      <c r="C8" s="61" t="s">
        <v>68</v>
      </c>
      <c r="D8" s="90" t="s">
        <v>11</v>
      </c>
      <c r="E8" s="90"/>
      <c r="F8" s="91"/>
      <c r="G8" s="13" t="s">
        <v>12</v>
      </c>
      <c r="H8" s="58" t="s">
        <v>23</v>
      </c>
      <c r="I8" s="59"/>
      <c r="J8" s="59"/>
      <c r="K8" s="59"/>
      <c r="L8" s="73" t="s">
        <v>54</v>
      </c>
      <c r="M8" s="73"/>
      <c r="N8" s="73"/>
      <c r="O8" s="69"/>
      <c r="P8" s="70"/>
      <c r="Q8" s="12"/>
      <c r="T8" s="30"/>
    </row>
    <row r="9" spans="1:20" ht="17.25" customHeight="1" x14ac:dyDescent="0.3">
      <c r="A9" s="60"/>
      <c r="B9" s="60"/>
      <c r="C9" s="61"/>
      <c r="D9" s="94"/>
      <c r="E9" s="94"/>
      <c r="F9" s="95"/>
      <c r="G9" s="15" t="s">
        <v>15</v>
      </c>
      <c r="H9" s="58" t="s">
        <v>53</v>
      </c>
      <c r="I9" s="59"/>
      <c r="J9" s="59"/>
      <c r="K9" s="59"/>
      <c r="L9" s="96" t="s">
        <v>55</v>
      </c>
      <c r="M9" s="96"/>
      <c r="N9" s="96"/>
      <c r="O9" s="69"/>
      <c r="P9" s="70"/>
      <c r="Q9" s="12"/>
    </row>
    <row r="10" spans="1:20" ht="16.8" customHeight="1" thickBot="1" x14ac:dyDescent="0.35">
      <c r="A10" s="54" t="s">
        <v>20</v>
      </c>
      <c r="B10" s="54"/>
      <c r="C10" s="62" t="s">
        <v>80</v>
      </c>
      <c r="D10" s="92"/>
      <c r="E10" s="92"/>
      <c r="F10" s="93"/>
      <c r="G10" s="14" t="s">
        <v>19</v>
      </c>
      <c r="H10" s="56" t="s">
        <v>56</v>
      </c>
      <c r="I10" s="57"/>
      <c r="J10" s="57"/>
      <c r="K10" s="57"/>
      <c r="L10" s="73" t="s">
        <v>50</v>
      </c>
      <c r="M10" s="73"/>
      <c r="N10" s="73"/>
      <c r="O10" s="69"/>
      <c r="P10" s="70"/>
      <c r="Q10" s="12"/>
    </row>
    <row r="11" spans="1:20" ht="16.5" customHeight="1" thickBot="1" x14ac:dyDescent="0.35">
      <c r="A11" s="54"/>
      <c r="B11" s="54"/>
      <c r="C11" s="62"/>
      <c r="D11" s="90" t="s">
        <v>21</v>
      </c>
      <c r="E11" s="90"/>
      <c r="F11" s="91"/>
      <c r="G11" s="13" t="s">
        <v>22</v>
      </c>
      <c r="H11" s="56" t="s">
        <v>57</v>
      </c>
      <c r="I11" s="57"/>
      <c r="J11" s="57"/>
      <c r="K11" s="57"/>
      <c r="L11" s="73" t="s">
        <v>50</v>
      </c>
      <c r="M11" s="73"/>
      <c r="N11" s="73"/>
      <c r="O11" s="69"/>
      <c r="P11" s="70"/>
      <c r="Q11" s="12"/>
    </row>
    <row r="12" spans="1:20" ht="18.600000000000001" thickBot="1" x14ac:dyDescent="0.35">
      <c r="A12" s="63" t="s">
        <v>64</v>
      </c>
      <c r="B12" s="64"/>
      <c r="C12" s="67" t="s">
        <v>46</v>
      </c>
      <c r="D12" s="97" t="s">
        <v>24</v>
      </c>
      <c r="E12" s="94"/>
      <c r="F12" s="95"/>
      <c r="G12" s="15" t="s">
        <v>25</v>
      </c>
      <c r="H12" s="56" t="s">
        <v>16</v>
      </c>
      <c r="I12" s="57"/>
      <c r="J12" s="57"/>
      <c r="K12" s="57"/>
      <c r="L12" s="73" t="s">
        <v>58</v>
      </c>
      <c r="M12" s="73"/>
      <c r="N12" s="73"/>
      <c r="O12" s="69"/>
      <c r="P12" s="70"/>
      <c r="Q12" s="12"/>
    </row>
    <row r="13" spans="1:20" ht="18.600000000000001" thickBot="1" x14ac:dyDescent="0.35">
      <c r="A13" s="65"/>
      <c r="B13" s="66"/>
      <c r="C13" s="68"/>
      <c r="D13" s="98" t="s">
        <v>26</v>
      </c>
      <c r="E13" s="99"/>
      <c r="F13" s="100"/>
      <c r="G13" s="16" t="s">
        <v>27</v>
      </c>
      <c r="H13" s="56" t="s">
        <v>59</v>
      </c>
      <c r="I13" s="57"/>
      <c r="J13" s="57"/>
      <c r="K13" s="57"/>
      <c r="L13" s="73" t="s">
        <v>60</v>
      </c>
      <c r="M13" s="73"/>
      <c r="N13" s="73"/>
      <c r="O13" s="69"/>
      <c r="P13" s="70"/>
      <c r="Q13" s="12"/>
    </row>
    <row r="14" spans="1:20" ht="18.600000000000001" thickBot="1" x14ac:dyDescent="0.35">
      <c r="A14" s="21" t="s">
        <v>65</v>
      </c>
      <c r="B14" s="18"/>
      <c r="C14" s="23" t="s">
        <v>66</v>
      </c>
      <c r="D14" s="106" t="s">
        <v>29</v>
      </c>
      <c r="E14" s="72"/>
      <c r="F14" s="72"/>
      <c r="G14" s="107"/>
      <c r="H14" s="56" t="s">
        <v>10</v>
      </c>
      <c r="I14" s="57"/>
      <c r="J14" s="57"/>
      <c r="K14" s="57"/>
      <c r="L14" s="73" t="s">
        <v>51</v>
      </c>
      <c r="M14" s="73"/>
      <c r="N14" s="73"/>
      <c r="O14" s="101"/>
      <c r="P14" s="102"/>
      <c r="Q14" s="12"/>
    </row>
    <row r="15" spans="1:20" ht="31.2" customHeight="1" thickBot="1" x14ac:dyDescent="0.35">
      <c r="A15" s="103" t="s">
        <v>30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5"/>
      <c r="Q15" s="12"/>
    </row>
    <row r="16" spans="1:20" ht="25.2" customHeight="1" x14ac:dyDescent="0.3">
      <c r="A16" s="108" t="s">
        <v>120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9"/>
      <c r="Q16" s="17"/>
    </row>
    <row r="17" spans="1:17" ht="15.6" x14ac:dyDescent="0.3">
      <c r="A17" s="24" t="s">
        <v>31</v>
      </c>
      <c r="B17" s="25" t="s">
        <v>32</v>
      </c>
      <c r="C17" s="25" t="s">
        <v>43</v>
      </c>
      <c r="D17" s="25" t="s">
        <v>33</v>
      </c>
      <c r="E17" s="25" t="s">
        <v>34</v>
      </c>
      <c r="F17" s="25" t="s">
        <v>35</v>
      </c>
      <c r="G17" s="25" t="s">
        <v>36</v>
      </c>
      <c r="H17" s="25" t="s">
        <v>37</v>
      </c>
      <c r="I17" s="25" t="s">
        <v>38</v>
      </c>
      <c r="J17" s="25" t="s">
        <v>39</v>
      </c>
      <c r="K17" s="25" t="s">
        <v>12</v>
      </c>
      <c r="L17" s="25" t="s">
        <v>15</v>
      </c>
      <c r="M17" s="25" t="s">
        <v>19</v>
      </c>
      <c r="N17" s="25" t="s">
        <v>22</v>
      </c>
      <c r="O17" s="25" t="s">
        <v>25</v>
      </c>
      <c r="P17" s="25" t="s">
        <v>27</v>
      </c>
      <c r="Q17" s="12"/>
    </row>
    <row r="18" spans="1:17" ht="19.2" customHeight="1" x14ac:dyDescent="0.3">
      <c r="A18" s="26">
        <v>42</v>
      </c>
      <c r="B18" s="27" t="s">
        <v>122</v>
      </c>
      <c r="C18" s="29" t="s">
        <v>102</v>
      </c>
      <c r="D18" s="28">
        <f>RANK(E18,E18:E23)</f>
        <v>3</v>
      </c>
      <c r="E18" s="28">
        <f>F18-G18</f>
        <v>109.26666666666667</v>
      </c>
      <c r="F18" s="28">
        <f>H18+I18+J18</f>
        <v>109.26666666666667</v>
      </c>
      <c r="G18" s="27">
        <v>0</v>
      </c>
      <c r="H18" s="28">
        <f>AVERAGE(K18,L18,M18)</f>
        <v>64.666666666666671</v>
      </c>
      <c r="I18" s="28">
        <f>AVERAGE(N18,O18,P18)</f>
        <v>34.5</v>
      </c>
      <c r="J18" s="27">
        <v>10.1</v>
      </c>
      <c r="K18" s="27">
        <v>64</v>
      </c>
      <c r="L18" s="27">
        <v>66</v>
      </c>
      <c r="M18" s="27">
        <v>64</v>
      </c>
      <c r="N18" s="27">
        <v>35.5</v>
      </c>
      <c r="O18" s="27">
        <v>34</v>
      </c>
      <c r="P18" s="27">
        <v>34</v>
      </c>
      <c r="Q18" s="12"/>
    </row>
    <row r="19" spans="1:17" ht="16.8" customHeight="1" x14ac:dyDescent="0.3">
      <c r="A19" s="26">
        <v>43</v>
      </c>
      <c r="B19" s="27" t="s">
        <v>87</v>
      </c>
      <c r="C19" s="42" t="s">
        <v>121</v>
      </c>
      <c r="D19" s="28">
        <f>RANK(E19,E18:E23)</f>
        <v>5</v>
      </c>
      <c r="E19" s="28">
        <f>F19-G19</f>
        <v>100.2</v>
      </c>
      <c r="F19" s="28">
        <f>H19+I19+J19</f>
        <v>100.2</v>
      </c>
      <c r="G19" s="27">
        <v>0</v>
      </c>
      <c r="H19" s="28">
        <f>AVERAGE(K19,L19,M19)</f>
        <v>61.5</v>
      </c>
      <c r="I19" s="28">
        <f>AVERAGE(N19,O19,P19)</f>
        <v>28.5</v>
      </c>
      <c r="J19" s="27">
        <v>10.199999999999999</v>
      </c>
      <c r="K19" s="27">
        <v>60.5</v>
      </c>
      <c r="L19" s="27">
        <v>64.5</v>
      </c>
      <c r="M19" s="27">
        <v>59.5</v>
      </c>
      <c r="N19" s="27">
        <v>25</v>
      </c>
      <c r="O19" s="27">
        <v>29.5</v>
      </c>
      <c r="P19" s="27">
        <v>31</v>
      </c>
      <c r="Q19" s="12"/>
    </row>
    <row r="20" spans="1:17" ht="17.399999999999999" customHeight="1" x14ac:dyDescent="0.3">
      <c r="A20" s="26">
        <v>44</v>
      </c>
      <c r="B20" s="41" t="s">
        <v>123</v>
      </c>
      <c r="C20" s="29" t="s">
        <v>110</v>
      </c>
      <c r="D20" s="28">
        <f>RANK(E20,E18:E23)</f>
        <v>2</v>
      </c>
      <c r="E20" s="28">
        <f t="shared" ref="E20" si="0">F20-G20</f>
        <v>110.86666666666667</v>
      </c>
      <c r="F20" s="28">
        <f t="shared" ref="F20" si="1">H20+I20+J20</f>
        <v>110.86666666666667</v>
      </c>
      <c r="G20" s="27">
        <v>0</v>
      </c>
      <c r="H20" s="28">
        <f t="shared" ref="H20" si="2">AVERAGE(K20,L20,M20)</f>
        <v>67.166666666666671</v>
      </c>
      <c r="I20" s="28">
        <f t="shared" ref="I20" si="3">AVERAGE(N20,O20,P20)</f>
        <v>33.5</v>
      </c>
      <c r="J20" s="27">
        <v>10.199999999999999</v>
      </c>
      <c r="K20" s="27">
        <v>66</v>
      </c>
      <c r="L20" s="27">
        <v>70.5</v>
      </c>
      <c r="M20" s="27">
        <v>65</v>
      </c>
      <c r="N20" s="27">
        <v>35.5</v>
      </c>
      <c r="O20" s="27">
        <v>31.5</v>
      </c>
      <c r="P20" s="27">
        <v>33.5</v>
      </c>
      <c r="Q20" s="12"/>
    </row>
    <row r="21" spans="1:17" ht="17.399999999999999" customHeight="1" x14ac:dyDescent="0.3">
      <c r="A21" s="26">
        <v>45</v>
      </c>
      <c r="B21" s="27" t="s">
        <v>124</v>
      </c>
      <c r="C21" s="29" t="s">
        <v>110</v>
      </c>
      <c r="D21" s="28">
        <f>RANK(E21,E18:E23)</f>
        <v>1</v>
      </c>
      <c r="E21" s="28">
        <f>F21-G21</f>
        <v>113.93333333333332</v>
      </c>
      <c r="F21" s="28">
        <f>H21+I21+J21</f>
        <v>113.93333333333332</v>
      </c>
      <c r="G21" s="27">
        <v>0</v>
      </c>
      <c r="H21" s="28">
        <f>AVERAGE(K21,L21,M21)</f>
        <v>69.333333333333329</v>
      </c>
      <c r="I21" s="28">
        <f>AVERAGE(N21,O21,P21)</f>
        <v>36</v>
      </c>
      <c r="J21" s="27">
        <v>8.6</v>
      </c>
      <c r="K21" s="27">
        <v>69</v>
      </c>
      <c r="L21" s="27">
        <v>70</v>
      </c>
      <c r="M21" s="27">
        <v>69</v>
      </c>
      <c r="N21" s="27">
        <v>32</v>
      </c>
      <c r="O21" s="27">
        <v>38</v>
      </c>
      <c r="P21" s="27">
        <v>38</v>
      </c>
    </row>
    <row r="22" spans="1:17" ht="15.6" customHeight="1" x14ac:dyDescent="0.3">
      <c r="A22" s="26">
        <v>46</v>
      </c>
      <c r="B22" s="27" t="s">
        <v>125</v>
      </c>
      <c r="C22" s="29" t="s">
        <v>110</v>
      </c>
      <c r="D22" s="28">
        <f>RANK(E22,E18:E23)</f>
        <v>4</v>
      </c>
      <c r="E22" s="28">
        <f>F22-G22</f>
        <v>103.73333333333333</v>
      </c>
      <c r="F22" s="28">
        <f>H22+I22+J22</f>
        <v>103.73333333333333</v>
      </c>
      <c r="G22" s="27">
        <v>0</v>
      </c>
      <c r="H22" s="28">
        <f>AVERAGE(K22,L22,M22)</f>
        <v>68.333333333333329</v>
      </c>
      <c r="I22" s="28">
        <f>AVERAGE(N22,O22,P22)</f>
        <v>29</v>
      </c>
      <c r="J22" s="27">
        <v>6.4</v>
      </c>
      <c r="K22" s="27">
        <v>68</v>
      </c>
      <c r="L22" s="27">
        <v>68.5</v>
      </c>
      <c r="M22" s="27">
        <v>68.5</v>
      </c>
      <c r="N22" s="27">
        <v>25.5</v>
      </c>
      <c r="O22" s="27">
        <v>30.5</v>
      </c>
      <c r="P22" s="27">
        <v>31</v>
      </c>
    </row>
    <row r="23" spans="1:17" ht="14.4" customHeight="1" x14ac:dyDescent="0.3">
      <c r="A23" s="31">
        <v>47</v>
      </c>
      <c r="B23" s="27" t="s">
        <v>126</v>
      </c>
      <c r="C23" s="29" t="s">
        <v>110</v>
      </c>
      <c r="D23" s="28">
        <f>RANK(E23,E18:E23)</f>
        <v>6</v>
      </c>
      <c r="E23" s="28">
        <f>F23-G23</f>
        <v>97.5</v>
      </c>
      <c r="F23" s="28">
        <f>H23+I23+J23</f>
        <v>97.5</v>
      </c>
      <c r="G23" s="27">
        <v>0</v>
      </c>
      <c r="H23" s="28">
        <f>AVERAGE(K23,L23,M23)</f>
        <v>62.166666666666664</v>
      </c>
      <c r="I23" s="28">
        <f>AVERAGE(N23,O23,P23)</f>
        <v>26.833333333333332</v>
      </c>
      <c r="J23" s="27">
        <v>8.5</v>
      </c>
      <c r="K23" s="27">
        <v>63</v>
      </c>
      <c r="L23" s="27">
        <v>63.5</v>
      </c>
      <c r="M23" s="27">
        <v>60</v>
      </c>
      <c r="N23" s="27">
        <v>26.5</v>
      </c>
      <c r="O23" s="27">
        <v>27</v>
      </c>
      <c r="P23" s="27">
        <v>27</v>
      </c>
    </row>
  </sheetData>
  <mergeCells count="57">
    <mergeCell ref="A15:P15"/>
    <mergeCell ref="A16:P16"/>
    <mergeCell ref="O12:P12"/>
    <mergeCell ref="D13:F13"/>
    <mergeCell ref="H13:K13"/>
    <mergeCell ref="L13:N13"/>
    <mergeCell ref="O13:P13"/>
    <mergeCell ref="D14:G14"/>
    <mergeCell ref="H14:K14"/>
    <mergeCell ref="L14:N14"/>
    <mergeCell ref="O14:P14"/>
    <mergeCell ref="A12:B13"/>
    <mergeCell ref="C12:C13"/>
    <mergeCell ref="D12:F12"/>
    <mergeCell ref="H12:K12"/>
    <mergeCell ref="L12:N12"/>
    <mergeCell ref="O10:P10"/>
    <mergeCell ref="D11:F11"/>
    <mergeCell ref="H11:K11"/>
    <mergeCell ref="L11:N11"/>
    <mergeCell ref="O11:P11"/>
    <mergeCell ref="O8:P8"/>
    <mergeCell ref="D9:F9"/>
    <mergeCell ref="H9:K9"/>
    <mergeCell ref="L9:N9"/>
    <mergeCell ref="O9:P9"/>
    <mergeCell ref="A10:B11"/>
    <mergeCell ref="C10:C11"/>
    <mergeCell ref="D10:F10"/>
    <mergeCell ref="H10:K10"/>
    <mergeCell ref="L10:N10"/>
    <mergeCell ref="O6:P6"/>
    <mergeCell ref="D7:F7"/>
    <mergeCell ref="H7:K7"/>
    <mergeCell ref="L7:N7"/>
    <mergeCell ref="O7:P7"/>
    <mergeCell ref="A8:B9"/>
    <mergeCell ref="C8:C9"/>
    <mergeCell ref="D8:F8"/>
    <mergeCell ref="H8:K8"/>
    <mergeCell ref="L8:N8"/>
    <mergeCell ref="A5:B5"/>
    <mergeCell ref="D5:G5"/>
    <mergeCell ref="H5:K5"/>
    <mergeCell ref="L5:N5"/>
    <mergeCell ref="O5:P5"/>
    <mergeCell ref="A6:B7"/>
    <mergeCell ref="C6:C7"/>
    <mergeCell ref="D6:F6"/>
    <mergeCell ref="H6:K6"/>
    <mergeCell ref="L6:N6"/>
    <mergeCell ref="O4:P4"/>
    <mergeCell ref="A1:N3"/>
    <mergeCell ref="A4:B4"/>
    <mergeCell ref="D4:G4"/>
    <mergeCell ref="H4:K4"/>
    <mergeCell ref="L4:N4"/>
  </mergeCells>
  <pageMargins left="0.7" right="0.7" top="0.75" bottom="0.75" header="0.3" footer="0.3"/>
  <pageSetup paperSize="9" scale="74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20"/>
  <sheetViews>
    <sheetView topLeftCell="A10" zoomScale="115" zoomScaleNormal="115" workbookViewId="0">
      <selection activeCell="D11" sqref="D11:F11"/>
    </sheetView>
  </sheetViews>
  <sheetFormatPr defaultRowHeight="14.4" x14ac:dyDescent="0.3"/>
  <cols>
    <col min="1" max="1" width="3.77734375" style="22" customWidth="1"/>
    <col min="2" max="2" width="24.44140625" customWidth="1"/>
    <col min="3" max="3" width="25.6640625" customWidth="1"/>
    <col min="4" max="4" width="9.77734375" customWidth="1"/>
    <col min="7" max="7" width="5.21875" customWidth="1"/>
    <col min="10" max="10" width="5.5546875" customWidth="1"/>
    <col min="11" max="11" width="5.44140625" customWidth="1"/>
    <col min="12" max="12" width="6.109375" customWidth="1"/>
    <col min="13" max="13" width="5.88671875" customWidth="1"/>
    <col min="14" max="14" width="8" customWidth="1"/>
    <col min="15" max="15" width="7.6640625" customWidth="1"/>
    <col min="16" max="16" width="7.5546875" customWidth="1"/>
    <col min="17" max="17" width="0.109375" hidden="1" customWidth="1"/>
  </cols>
  <sheetData>
    <row r="1" spans="1:20" s="4" customFormat="1" ht="25.8" customHeight="1" x14ac:dyDescent="0.3">
      <c r="A1" s="74" t="s">
        <v>140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6"/>
      <c r="O1" s="1"/>
      <c r="P1" s="2"/>
      <c r="Q1" s="3"/>
    </row>
    <row r="2" spans="1:20" s="4" customFormat="1" ht="28.2" customHeight="1" x14ac:dyDescent="0.3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5"/>
      <c r="P2" s="6"/>
      <c r="Q2" s="7"/>
    </row>
    <row r="3" spans="1:20" s="4" customFormat="1" ht="27.6" customHeight="1" thickBot="1" x14ac:dyDescent="0.35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  <c r="O3" s="8"/>
      <c r="P3" s="9"/>
      <c r="Q3" s="10"/>
    </row>
    <row r="4" spans="1:20" s="4" customFormat="1" ht="16.2" thickBot="1" x14ac:dyDescent="0.35">
      <c r="A4" s="54" t="s">
        <v>62</v>
      </c>
      <c r="B4" s="54"/>
      <c r="C4" s="20" t="s">
        <v>61</v>
      </c>
      <c r="D4" s="86" t="s">
        <v>0</v>
      </c>
      <c r="E4" s="87"/>
      <c r="F4" s="87"/>
      <c r="G4" s="87"/>
      <c r="H4" s="80" t="s">
        <v>1</v>
      </c>
      <c r="I4" s="81"/>
      <c r="J4" s="81"/>
      <c r="K4" s="82"/>
      <c r="L4" s="83" t="s">
        <v>49</v>
      </c>
      <c r="M4" s="83"/>
      <c r="N4" s="83"/>
      <c r="O4" s="84" t="s">
        <v>2</v>
      </c>
      <c r="P4" s="85"/>
      <c r="Q4" s="11"/>
    </row>
    <row r="5" spans="1:20" ht="18.600000000000001" thickBot="1" x14ac:dyDescent="0.35">
      <c r="A5" s="54" t="s">
        <v>7</v>
      </c>
      <c r="B5" s="54"/>
      <c r="C5" s="20" t="s">
        <v>63</v>
      </c>
      <c r="D5" s="71" t="s">
        <v>3</v>
      </c>
      <c r="E5" s="72"/>
      <c r="F5" s="72"/>
      <c r="G5" s="72"/>
      <c r="H5" s="88" t="s">
        <v>4</v>
      </c>
      <c r="I5" s="89"/>
      <c r="J5" s="89"/>
      <c r="K5" s="89"/>
      <c r="L5" s="73" t="s">
        <v>50</v>
      </c>
      <c r="M5" s="73"/>
      <c r="N5" s="73"/>
      <c r="O5" s="69"/>
      <c r="P5" s="70"/>
      <c r="Q5" s="12"/>
    </row>
    <row r="6" spans="1:20" ht="18.600000000000001" thickBot="1" x14ac:dyDescent="0.35">
      <c r="A6" s="54" t="s">
        <v>13</v>
      </c>
      <c r="B6" s="54"/>
      <c r="C6" s="55" t="s">
        <v>14</v>
      </c>
      <c r="D6" s="90" t="s">
        <v>5</v>
      </c>
      <c r="E6" s="90"/>
      <c r="F6" s="91"/>
      <c r="G6" s="13" t="s">
        <v>6</v>
      </c>
      <c r="H6" s="88" t="s">
        <v>4</v>
      </c>
      <c r="I6" s="89"/>
      <c r="J6" s="89"/>
      <c r="K6" s="89"/>
      <c r="L6" s="73" t="s">
        <v>50</v>
      </c>
      <c r="M6" s="73"/>
      <c r="N6" s="73"/>
      <c r="O6" s="69"/>
      <c r="P6" s="70"/>
      <c r="Q6" s="12"/>
    </row>
    <row r="7" spans="1:20" ht="18.600000000000001" thickBot="1" x14ac:dyDescent="0.35">
      <c r="A7" s="54"/>
      <c r="B7" s="54"/>
      <c r="C7" s="55"/>
      <c r="D7" s="92" t="s">
        <v>8</v>
      </c>
      <c r="E7" s="92"/>
      <c r="F7" s="93"/>
      <c r="G7" s="14" t="s">
        <v>9</v>
      </c>
      <c r="H7" s="56" t="s">
        <v>28</v>
      </c>
      <c r="I7" s="57"/>
      <c r="J7" s="57"/>
      <c r="K7" s="57"/>
      <c r="L7" s="73" t="s">
        <v>52</v>
      </c>
      <c r="M7" s="73"/>
      <c r="N7" s="73"/>
      <c r="O7" s="69"/>
      <c r="P7" s="70"/>
      <c r="Q7" s="12"/>
    </row>
    <row r="8" spans="1:20" ht="15.6" customHeight="1" thickBot="1" x14ac:dyDescent="0.35">
      <c r="A8" s="60" t="s">
        <v>17</v>
      </c>
      <c r="B8" s="60"/>
      <c r="C8" s="61" t="s">
        <v>68</v>
      </c>
      <c r="D8" s="90" t="s">
        <v>11</v>
      </c>
      <c r="E8" s="90"/>
      <c r="F8" s="91"/>
      <c r="G8" s="13" t="s">
        <v>12</v>
      </c>
      <c r="H8" s="58" t="s">
        <v>23</v>
      </c>
      <c r="I8" s="59"/>
      <c r="J8" s="59"/>
      <c r="K8" s="59"/>
      <c r="L8" s="73" t="s">
        <v>54</v>
      </c>
      <c r="M8" s="73"/>
      <c r="N8" s="73"/>
      <c r="O8" s="69"/>
      <c r="P8" s="70"/>
      <c r="Q8" s="12"/>
      <c r="T8" s="30"/>
    </row>
    <row r="9" spans="1:20" ht="17.25" customHeight="1" x14ac:dyDescent="0.3">
      <c r="A9" s="60"/>
      <c r="B9" s="60"/>
      <c r="C9" s="61"/>
      <c r="D9" s="94"/>
      <c r="E9" s="94"/>
      <c r="F9" s="95"/>
      <c r="G9" s="15" t="s">
        <v>15</v>
      </c>
      <c r="H9" s="58" t="s">
        <v>53</v>
      </c>
      <c r="I9" s="59"/>
      <c r="J9" s="59"/>
      <c r="K9" s="59"/>
      <c r="L9" s="96" t="s">
        <v>55</v>
      </c>
      <c r="M9" s="96"/>
      <c r="N9" s="96"/>
      <c r="O9" s="69"/>
      <c r="P9" s="70"/>
      <c r="Q9" s="12"/>
    </row>
    <row r="10" spans="1:20" ht="16.8" customHeight="1" thickBot="1" x14ac:dyDescent="0.35">
      <c r="A10" s="54" t="s">
        <v>20</v>
      </c>
      <c r="B10" s="54"/>
      <c r="C10" s="62" t="s">
        <v>131</v>
      </c>
      <c r="D10" s="92"/>
      <c r="E10" s="92"/>
      <c r="F10" s="93"/>
      <c r="G10" s="14" t="s">
        <v>19</v>
      </c>
      <c r="H10" s="56" t="s">
        <v>56</v>
      </c>
      <c r="I10" s="57"/>
      <c r="J10" s="57"/>
      <c r="K10" s="57"/>
      <c r="L10" s="73" t="s">
        <v>50</v>
      </c>
      <c r="M10" s="73"/>
      <c r="N10" s="73"/>
      <c r="O10" s="69"/>
      <c r="P10" s="70"/>
      <c r="Q10" s="12"/>
    </row>
    <row r="11" spans="1:20" ht="16.5" customHeight="1" thickBot="1" x14ac:dyDescent="0.35">
      <c r="A11" s="54"/>
      <c r="B11" s="54"/>
      <c r="C11" s="62"/>
      <c r="D11" s="90" t="s">
        <v>21</v>
      </c>
      <c r="E11" s="90"/>
      <c r="F11" s="91"/>
      <c r="G11" s="13" t="s">
        <v>22</v>
      </c>
      <c r="H11" s="56" t="s">
        <v>57</v>
      </c>
      <c r="I11" s="57"/>
      <c r="J11" s="57"/>
      <c r="K11" s="57"/>
      <c r="L11" s="73" t="s">
        <v>50</v>
      </c>
      <c r="M11" s="73"/>
      <c r="N11" s="73"/>
      <c r="O11" s="69"/>
      <c r="P11" s="70"/>
      <c r="Q11" s="12"/>
    </row>
    <row r="12" spans="1:20" ht="18.600000000000001" thickBot="1" x14ac:dyDescent="0.35">
      <c r="A12" s="63" t="s">
        <v>64</v>
      </c>
      <c r="B12" s="64"/>
      <c r="C12" s="67" t="s">
        <v>46</v>
      </c>
      <c r="D12" s="97" t="s">
        <v>24</v>
      </c>
      <c r="E12" s="94"/>
      <c r="F12" s="95"/>
      <c r="G12" s="15" t="s">
        <v>25</v>
      </c>
      <c r="H12" s="56" t="s">
        <v>16</v>
      </c>
      <c r="I12" s="57"/>
      <c r="J12" s="57"/>
      <c r="K12" s="57"/>
      <c r="L12" s="73" t="s">
        <v>58</v>
      </c>
      <c r="M12" s="73"/>
      <c r="N12" s="73"/>
      <c r="O12" s="69"/>
      <c r="P12" s="70"/>
      <c r="Q12" s="12"/>
    </row>
    <row r="13" spans="1:20" ht="18.600000000000001" thickBot="1" x14ac:dyDescent="0.35">
      <c r="A13" s="65"/>
      <c r="B13" s="66"/>
      <c r="C13" s="68"/>
      <c r="D13" s="98" t="s">
        <v>26</v>
      </c>
      <c r="E13" s="99"/>
      <c r="F13" s="100"/>
      <c r="G13" s="16" t="s">
        <v>27</v>
      </c>
      <c r="H13" s="56" t="s">
        <v>59</v>
      </c>
      <c r="I13" s="57"/>
      <c r="J13" s="57"/>
      <c r="K13" s="57"/>
      <c r="L13" s="73" t="s">
        <v>60</v>
      </c>
      <c r="M13" s="73"/>
      <c r="N13" s="73"/>
      <c r="O13" s="69"/>
      <c r="P13" s="70"/>
      <c r="Q13" s="12"/>
    </row>
    <row r="14" spans="1:20" ht="18.600000000000001" thickBot="1" x14ac:dyDescent="0.35">
      <c r="A14" s="21" t="s">
        <v>65</v>
      </c>
      <c r="B14" s="18"/>
      <c r="C14" s="23" t="s">
        <v>66</v>
      </c>
      <c r="D14" s="106" t="s">
        <v>29</v>
      </c>
      <c r="E14" s="72"/>
      <c r="F14" s="72"/>
      <c r="G14" s="107"/>
      <c r="H14" s="56" t="s">
        <v>10</v>
      </c>
      <c r="I14" s="57"/>
      <c r="J14" s="57"/>
      <c r="K14" s="57"/>
      <c r="L14" s="73" t="s">
        <v>51</v>
      </c>
      <c r="M14" s="73"/>
      <c r="N14" s="73"/>
      <c r="O14" s="101"/>
      <c r="P14" s="102"/>
      <c r="Q14" s="12"/>
    </row>
    <row r="15" spans="1:20" ht="31.2" customHeight="1" thickBot="1" x14ac:dyDescent="0.35">
      <c r="A15" s="103" t="s">
        <v>30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5"/>
      <c r="Q15" s="12"/>
    </row>
    <row r="16" spans="1:20" ht="25.2" customHeight="1" x14ac:dyDescent="0.3">
      <c r="A16" s="108" t="s">
        <v>132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9"/>
      <c r="Q16" s="17"/>
    </row>
    <row r="17" spans="1:17" ht="15.6" x14ac:dyDescent="0.3">
      <c r="A17" s="24" t="s">
        <v>31</v>
      </c>
      <c r="B17" s="25" t="s">
        <v>32</v>
      </c>
      <c r="C17" s="25" t="s">
        <v>43</v>
      </c>
      <c r="D17" s="25" t="s">
        <v>33</v>
      </c>
      <c r="E17" s="25" t="s">
        <v>34</v>
      </c>
      <c r="F17" s="25" t="s">
        <v>35</v>
      </c>
      <c r="G17" s="25" t="s">
        <v>36</v>
      </c>
      <c r="H17" s="25" t="s">
        <v>37</v>
      </c>
      <c r="I17" s="25" t="s">
        <v>38</v>
      </c>
      <c r="J17" s="25" t="s">
        <v>39</v>
      </c>
      <c r="K17" s="25" t="s">
        <v>12</v>
      </c>
      <c r="L17" s="25" t="s">
        <v>15</v>
      </c>
      <c r="M17" s="25" t="s">
        <v>19</v>
      </c>
      <c r="N17" s="25" t="s">
        <v>22</v>
      </c>
      <c r="O17" s="25" t="s">
        <v>25</v>
      </c>
      <c r="P17" s="25" t="s">
        <v>27</v>
      </c>
      <c r="Q17" s="12"/>
    </row>
    <row r="18" spans="1:17" ht="19.2" customHeight="1" x14ac:dyDescent="0.3">
      <c r="A18" s="26">
        <v>48</v>
      </c>
      <c r="B18" s="27" t="s">
        <v>84</v>
      </c>
      <c r="C18" s="33" t="s">
        <v>85</v>
      </c>
      <c r="D18" s="28">
        <f>RANK(E18,E18:E20)</f>
        <v>1</v>
      </c>
      <c r="E18" s="28">
        <f>F18-G18</f>
        <v>100.3</v>
      </c>
      <c r="F18" s="28">
        <f>H18+I18+J18</f>
        <v>100.3</v>
      </c>
      <c r="G18" s="27">
        <v>0</v>
      </c>
      <c r="H18" s="28">
        <f>AVERAGE(K18,L18,M18)</f>
        <v>60.333333333333336</v>
      </c>
      <c r="I18" s="28">
        <f>AVERAGE(N18,O18,P18)</f>
        <v>31.666666666666668</v>
      </c>
      <c r="J18" s="27">
        <v>8.3000000000000007</v>
      </c>
      <c r="K18" s="27">
        <v>58</v>
      </c>
      <c r="L18" s="27">
        <v>61</v>
      </c>
      <c r="M18" s="27">
        <v>62</v>
      </c>
      <c r="N18" s="27">
        <v>28.5</v>
      </c>
      <c r="O18" s="27">
        <v>34.5</v>
      </c>
      <c r="P18" s="27">
        <v>32</v>
      </c>
      <c r="Q18" s="12"/>
    </row>
    <row r="19" spans="1:17" ht="17.399999999999999" customHeight="1" x14ac:dyDescent="0.3">
      <c r="A19" s="26">
        <v>50</v>
      </c>
      <c r="B19" s="27" t="s">
        <v>133</v>
      </c>
      <c r="C19" s="29" t="s">
        <v>75</v>
      </c>
      <c r="D19" s="28">
        <f>RANK(E19,E18:E20)</f>
        <v>2</v>
      </c>
      <c r="E19" s="28">
        <f t="shared" ref="E19" si="0">F19-G19</f>
        <v>78.809999999999988</v>
      </c>
      <c r="F19" s="28">
        <f t="shared" ref="F19" si="1">H19+I19+J19</f>
        <v>78.809999999999988</v>
      </c>
      <c r="G19" s="27">
        <v>0</v>
      </c>
      <c r="H19" s="28">
        <f t="shared" ref="H19" si="2">AVERAGE(K19,L19,M19)</f>
        <v>50.01</v>
      </c>
      <c r="I19" s="28">
        <f t="shared" ref="I19" si="3">AVERAGE(N19,O19,P19)</f>
        <v>25.5</v>
      </c>
      <c r="J19" s="27">
        <v>3.3</v>
      </c>
      <c r="K19" s="27">
        <v>49.5</v>
      </c>
      <c r="L19" s="27">
        <v>47.53</v>
      </c>
      <c r="M19" s="27">
        <v>53</v>
      </c>
      <c r="N19" s="27">
        <v>29</v>
      </c>
      <c r="O19" s="27">
        <v>23.5</v>
      </c>
      <c r="P19" s="27">
        <v>24</v>
      </c>
    </row>
    <row r="20" spans="1:17" ht="15.6" x14ac:dyDescent="0.3">
      <c r="A20" s="26">
        <v>51</v>
      </c>
      <c r="B20" s="27" t="s">
        <v>86</v>
      </c>
      <c r="C20" s="33" t="s">
        <v>85</v>
      </c>
      <c r="D20" s="28">
        <f>RANK(E20,E18:E20)</f>
        <v>3</v>
      </c>
      <c r="E20" s="28">
        <f>F20-G20</f>
        <v>73.233333333333334</v>
      </c>
      <c r="F20" s="28">
        <f>H20+I20+J20</f>
        <v>76.233333333333334</v>
      </c>
      <c r="G20" s="27">
        <v>3</v>
      </c>
      <c r="H20" s="28">
        <f>AVERAGE(K20,L20,M20)</f>
        <v>51.166666666666664</v>
      </c>
      <c r="I20" s="28">
        <f>AVERAGE(N20,O20,P20)</f>
        <v>27.666666666666668</v>
      </c>
      <c r="J20" s="27">
        <v>-2.6</v>
      </c>
      <c r="K20" s="27">
        <v>49</v>
      </c>
      <c r="L20" s="27">
        <v>50.5</v>
      </c>
      <c r="M20" s="27">
        <v>54</v>
      </c>
      <c r="N20" s="27">
        <v>24.5</v>
      </c>
      <c r="O20" s="27">
        <v>30.5</v>
      </c>
      <c r="P20" s="27">
        <v>28</v>
      </c>
    </row>
  </sheetData>
  <mergeCells count="57">
    <mergeCell ref="A15:P15"/>
    <mergeCell ref="A16:P16"/>
    <mergeCell ref="O12:P12"/>
    <mergeCell ref="D13:F13"/>
    <mergeCell ref="H13:K13"/>
    <mergeCell ref="L13:N13"/>
    <mergeCell ref="O13:P13"/>
    <mergeCell ref="D14:G14"/>
    <mergeCell ref="H14:K14"/>
    <mergeCell ref="L14:N14"/>
    <mergeCell ref="O14:P14"/>
    <mergeCell ref="A12:B13"/>
    <mergeCell ref="C12:C13"/>
    <mergeCell ref="D12:F12"/>
    <mergeCell ref="H12:K12"/>
    <mergeCell ref="L12:N12"/>
    <mergeCell ref="O10:P10"/>
    <mergeCell ref="D11:F11"/>
    <mergeCell ref="H11:K11"/>
    <mergeCell ref="L11:N11"/>
    <mergeCell ref="O11:P11"/>
    <mergeCell ref="O8:P8"/>
    <mergeCell ref="D9:F9"/>
    <mergeCell ref="H9:K9"/>
    <mergeCell ref="L9:N9"/>
    <mergeCell ref="O9:P9"/>
    <mergeCell ref="A10:B11"/>
    <mergeCell ref="C10:C11"/>
    <mergeCell ref="D10:F10"/>
    <mergeCell ref="H10:K10"/>
    <mergeCell ref="L10:N10"/>
    <mergeCell ref="O6:P6"/>
    <mergeCell ref="D7:F7"/>
    <mergeCell ref="H7:K7"/>
    <mergeCell ref="L7:N7"/>
    <mergeCell ref="O7:P7"/>
    <mergeCell ref="A8:B9"/>
    <mergeCell ref="C8:C9"/>
    <mergeCell ref="D8:F8"/>
    <mergeCell ref="H8:K8"/>
    <mergeCell ref="L8:N8"/>
    <mergeCell ref="A5:B5"/>
    <mergeCell ref="D5:G5"/>
    <mergeCell ref="H5:K5"/>
    <mergeCell ref="L5:N5"/>
    <mergeCell ref="O5:P5"/>
    <mergeCell ref="A6:B7"/>
    <mergeCell ref="C6:C7"/>
    <mergeCell ref="D6:F6"/>
    <mergeCell ref="H6:K6"/>
    <mergeCell ref="L6:N6"/>
    <mergeCell ref="O4:P4"/>
    <mergeCell ref="A1:N3"/>
    <mergeCell ref="A4:B4"/>
    <mergeCell ref="D4:G4"/>
    <mergeCell ref="H4:K4"/>
    <mergeCell ref="L4:N4"/>
  </mergeCells>
  <pageMargins left="0.7" right="0.7" top="0.75" bottom="0.75" header="0.3" footer="0.3"/>
  <pageSetup paperSize="9" scale="74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19"/>
  <sheetViews>
    <sheetView topLeftCell="A4" zoomScale="115" zoomScaleNormal="115" workbookViewId="0">
      <selection activeCell="H23" sqref="H23"/>
    </sheetView>
  </sheetViews>
  <sheetFormatPr defaultRowHeight="14.4" x14ac:dyDescent="0.3"/>
  <cols>
    <col min="1" max="1" width="3.77734375" style="22" customWidth="1"/>
    <col min="2" max="2" width="24.44140625" customWidth="1"/>
    <col min="3" max="3" width="25.6640625" customWidth="1"/>
    <col min="4" max="4" width="9.77734375" customWidth="1"/>
    <col min="7" max="7" width="5.21875" customWidth="1"/>
    <col min="10" max="10" width="5.5546875" customWidth="1"/>
    <col min="11" max="11" width="5.44140625" customWidth="1"/>
    <col min="12" max="12" width="6.109375" customWidth="1"/>
    <col min="13" max="13" width="5.88671875" customWidth="1"/>
    <col min="14" max="14" width="8" customWidth="1"/>
    <col min="15" max="15" width="7.6640625" customWidth="1"/>
    <col min="16" max="16" width="7.5546875" customWidth="1"/>
    <col min="17" max="17" width="0.109375" hidden="1" customWidth="1"/>
  </cols>
  <sheetData>
    <row r="1" spans="1:20" s="4" customFormat="1" ht="25.8" customHeight="1" x14ac:dyDescent="0.3">
      <c r="A1" s="74" t="s">
        <v>139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6"/>
      <c r="O1" s="1"/>
      <c r="P1" s="2"/>
      <c r="Q1" s="3"/>
    </row>
    <row r="2" spans="1:20" s="4" customFormat="1" ht="28.2" customHeight="1" x14ac:dyDescent="0.3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5"/>
      <c r="P2" s="6"/>
      <c r="Q2" s="7"/>
    </row>
    <row r="3" spans="1:20" s="4" customFormat="1" ht="27.6" customHeight="1" thickBot="1" x14ac:dyDescent="0.35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  <c r="O3" s="8"/>
      <c r="P3" s="9"/>
      <c r="Q3" s="10"/>
    </row>
    <row r="4" spans="1:20" s="4" customFormat="1" ht="16.2" thickBot="1" x14ac:dyDescent="0.35">
      <c r="A4" s="54" t="s">
        <v>62</v>
      </c>
      <c r="B4" s="54"/>
      <c r="C4" s="20" t="s">
        <v>61</v>
      </c>
      <c r="D4" s="86" t="s">
        <v>0</v>
      </c>
      <c r="E4" s="87"/>
      <c r="F4" s="87"/>
      <c r="G4" s="87"/>
      <c r="H4" s="80" t="s">
        <v>1</v>
      </c>
      <c r="I4" s="81"/>
      <c r="J4" s="81"/>
      <c r="K4" s="82"/>
      <c r="L4" s="83" t="s">
        <v>49</v>
      </c>
      <c r="M4" s="83"/>
      <c r="N4" s="83"/>
      <c r="O4" s="84" t="s">
        <v>2</v>
      </c>
      <c r="P4" s="85"/>
      <c r="Q4" s="11"/>
    </row>
    <row r="5" spans="1:20" ht="18.600000000000001" thickBot="1" x14ac:dyDescent="0.35">
      <c r="A5" s="54" t="s">
        <v>7</v>
      </c>
      <c r="B5" s="54"/>
      <c r="C5" s="20" t="s">
        <v>63</v>
      </c>
      <c r="D5" s="71" t="s">
        <v>3</v>
      </c>
      <c r="E5" s="72"/>
      <c r="F5" s="72"/>
      <c r="G5" s="72"/>
      <c r="H5" s="88" t="s">
        <v>4</v>
      </c>
      <c r="I5" s="89"/>
      <c r="J5" s="89"/>
      <c r="K5" s="89"/>
      <c r="L5" s="73" t="s">
        <v>50</v>
      </c>
      <c r="M5" s="73"/>
      <c r="N5" s="73"/>
      <c r="O5" s="69"/>
      <c r="P5" s="70"/>
      <c r="Q5" s="12"/>
    </row>
    <row r="6" spans="1:20" ht="18.600000000000001" thickBot="1" x14ac:dyDescent="0.35">
      <c r="A6" s="54" t="s">
        <v>13</v>
      </c>
      <c r="B6" s="54"/>
      <c r="C6" s="55" t="s">
        <v>99</v>
      </c>
      <c r="D6" s="90" t="s">
        <v>5</v>
      </c>
      <c r="E6" s="90"/>
      <c r="F6" s="91"/>
      <c r="G6" s="13" t="s">
        <v>6</v>
      </c>
      <c r="H6" s="88" t="s">
        <v>4</v>
      </c>
      <c r="I6" s="89"/>
      <c r="J6" s="89"/>
      <c r="K6" s="89"/>
      <c r="L6" s="73" t="s">
        <v>50</v>
      </c>
      <c r="M6" s="73"/>
      <c r="N6" s="73"/>
      <c r="O6" s="69"/>
      <c r="P6" s="70"/>
      <c r="Q6" s="12"/>
    </row>
    <row r="7" spans="1:20" ht="18.600000000000001" thickBot="1" x14ac:dyDescent="0.35">
      <c r="A7" s="54"/>
      <c r="B7" s="54"/>
      <c r="C7" s="55"/>
      <c r="D7" s="92" t="s">
        <v>8</v>
      </c>
      <c r="E7" s="92"/>
      <c r="F7" s="93"/>
      <c r="G7" s="14" t="s">
        <v>9</v>
      </c>
      <c r="H7" s="56" t="s">
        <v>28</v>
      </c>
      <c r="I7" s="57"/>
      <c r="J7" s="57"/>
      <c r="K7" s="57"/>
      <c r="L7" s="73" t="s">
        <v>52</v>
      </c>
      <c r="M7" s="73"/>
      <c r="N7" s="73"/>
      <c r="O7" s="69"/>
      <c r="P7" s="70"/>
      <c r="Q7" s="12"/>
    </row>
    <row r="8" spans="1:20" ht="15.6" customHeight="1" thickBot="1" x14ac:dyDescent="0.35">
      <c r="A8" s="60" t="s">
        <v>17</v>
      </c>
      <c r="B8" s="60"/>
      <c r="C8" s="61" t="s">
        <v>68</v>
      </c>
      <c r="D8" s="90" t="s">
        <v>11</v>
      </c>
      <c r="E8" s="90"/>
      <c r="F8" s="91"/>
      <c r="G8" s="13" t="s">
        <v>12</v>
      </c>
      <c r="H8" s="58" t="s">
        <v>23</v>
      </c>
      <c r="I8" s="59"/>
      <c r="J8" s="59"/>
      <c r="K8" s="59"/>
      <c r="L8" s="73" t="s">
        <v>54</v>
      </c>
      <c r="M8" s="73"/>
      <c r="N8" s="73"/>
      <c r="O8" s="69"/>
      <c r="P8" s="70"/>
      <c r="Q8" s="12"/>
      <c r="T8" s="30"/>
    </row>
    <row r="9" spans="1:20" ht="17.25" customHeight="1" x14ac:dyDescent="0.3">
      <c r="A9" s="60"/>
      <c r="B9" s="60"/>
      <c r="C9" s="61"/>
      <c r="D9" s="94"/>
      <c r="E9" s="94"/>
      <c r="F9" s="95"/>
      <c r="G9" s="15" t="s">
        <v>15</v>
      </c>
      <c r="H9" s="58" t="s">
        <v>53</v>
      </c>
      <c r="I9" s="59"/>
      <c r="J9" s="59"/>
      <c r="K9" s="59"/>
      <c r="L9" s="96" t="s">
        <v>55</v>
      </c>
      <c r="M9" s="96"/>
      <c r="N9" s="96"/>
      <c r="O9" s="69"/>
      <c r="P9" s="70"/>
      <c r="Q9" s="12"/>
    </row>
    <row r="10" spans="1:20" ht="16.8" customHeight="1" thickBot="1" x14ac:dyDescent="0.35">
      <c r="A10" s="54" t="s">
        <v>20</v>
      </c>
      <c r="B10" s="54"/>
      <c r="C10" s="62" t="s">
        <v>131</v>
      </c>
      <c r="D10" s="92"/>
      <c r="E10" s="92"/>
      <c r="F10" s="93"/>
      <c r="G10" s="14" t="s">
        <v>19</v>
      </c>
      <c r="H10" s="56" t="s">
        <v>56</v>
      </c>
      <c r="I10" s="57"/>
      <c r="J10" s="57"/>
      <c r="K10" s="57"/>
      <c r="L10" s="73" t="s">
        <v>50</v>
      </c>
      <c r="M10" s="73"/>
      <c r="N10" s="73"/>
      <c r="O10" s="69"/>
      <c r="P10" s="70"/>
      <c r="Q10" s="12"/>
    </row>
    <row r="11" spans="1:20" ht="16.5" customHeight="1" thickBot="1" x14ac:dyDescent="0.35">
      <c r="A11" s="54"/>
      <c r="B11" s="54"/>
      <c r="C11" s="62"/>
      <c r="D11" s="90" t="s">
        <v>21</v>
      </c>
      <c r="E11" s="90"/>
      <c r="F11" s="91"/>
      <c r="G11" s="13" t="s">
        <v>22</v>
      </c>
      <c r="H11" s="56" t="s">
        <v>57</v>
      </c>
      <c r="I11" s="57"/>
      <c r="J11" s="57"/>
      <c r="K11" s="57"/>
      <c r="L11" s="73" t="s">
        <v>50</v>
      </c>
      <c r="M11" s="73"/>
      <c r="N11" s="73"/>
      <c r="O11" s="69"/>
      <c r="P11" s="70"/>
      <c r="Q11" s="12"/>
    </row>
    <row r="12" spans="1:20" ht="18.600000000000001" thickBot="1" x14ac:dyDescent="0.35">
      <c r="A12" s="63" t="s">
        <v>64</v>
      </c>
      <c r="B12" s="64"/>
      <c r="C12" s="67" t="s">
        <v>46</v>
      </c>
      <c r="D12" s="97" t="s">
        <v>24</v>
      </c>
      <c r="E12" s="94"/>
      <c r="F12" s="95"/>
      <c r="G12" s="15" t="s">
        <v>25</v>
      </c>
      <c r="H12" s="56" t="s">
        <v>16</v>
      </c>
      <c r="I12" s="57"/>
      <c r="J12" s="57"/>
      <c r="K12" s="57"/>
      <c r="L12" s="73" t="s">
        <v>58</v>
      </c>
      <c r="M12" s="73"/>
      <c r="N12" s="73"/>
      <c r="O12" s="69"/>
      <c r="P12" s="70"/>
      <c r="Q12" s="12"/>
    </row>
    <row r="13" spans="1:20" ht="18.600000000000001" thickBot="1" x14ac:dyDescent="0.35">
      <c r="A13" s="65"/>
      <c r="B13" s="66"/>
      <c r="C13" s="68"/>
      <c r="D13" s="98" t="s">
        <v>26</v>
      </c>
      <c r="E13" s="99"/>
      <c r="F13" s="100"/>
      <c r="G13" s="16" t="s">
        <v>27</v>
      </c>
      <c r="H13" s="56" t="s">
        <v>59</v>
      </c>
      <c r="I13" s="57"/>
      <c r="J13" s="57"/>
      <c r="K13" s="57"/>
      <c r="L13" s="73" t="s">
        <v>60</v>
      </c>
      <c r="M13" s="73"/>
      <c r="N13" s="73"/>
      <c r="O13" s="69"/>
      <c r="P13" s="70"/>
      <c r="Q13" s="12"/>
    </row>
    <row r="14" spans="1:20" ht="18.600000000000001" thickBot="1" x14ac:dyDescent="0.35">
      <c r="A14" s="21" t="s">
        <v>65</v>
      </c>
      <c r="B14" s="18"/>
      <c r="C14" s="23" t="s">
        <v>66</v>
      </c>
      <c r="D14" s="106" t="s">
        <v>29</v>
      </c>
      <c r="E14" s="72"/>
      <c r="F14" s="72"/>
      <c r="G14" s="107"/>
      <c r="H14" s="56" t="s">
        <v>10</v>
      </c>
      <c r="I14" s="57"/>
      <c r="J14" s="57"/>
      <c r="K14" s="57"/>
      <c r="L14" s="73" t="s">
        <v>51</v>
      </c>
      <c r="M14" s="73"/>
      <c r="N14" s="73"/>
      <c r="O14" s="101"/>
      <c r="P14" s="102"/>
      <c r="Q14" s="12"/>
    </row>
    <row r="15" spans="1:20" ht="31.2" customHeight="1" thickBot="1" x14ac:dyDescent="0.35">
      <c r="A15" s="103" t="s">
        <v>30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5"/>
      <c r="Q15" s="12"/>
    </row>
    <row r="16" spans="1:20" ht="25.2" customHeight="1" x14ac:dyDescent="0.3">
      <c r="A16" s="108" t="s">
        <v>134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9"/>
      <c r="Q16" s="17"/>
    </row>
    <row r="17" spans="1:17" ht="15.6" x14ac:dyDescent="0.3">
      <c r="A17" s="24" t="s">
        <v>31</v>
      </c>
      <c r="B17" s="25" t="s">
        <v>32</v>
      </c>
      <c r="C17" s="25" t="s">
        <v>43</v>
      </c>
      <c r="D17" s="25" t="s">
        <v>33</v>
      </c>
      <c r="E17" s="25" t="s">
        <v>34</v>
      </c>
      <c r="F17" s="25" t="s">
        <v>35</v>
      </c>
      <c r="G17" s="25" t="s">
        <v>36</v>
      </c>
      <c r="H17" s="25" t="s">
        <v>37</v>
      </c>
      <c r="I17" s="25" t="s">
        <v>38</v>
      </c>
      <c r="J17" s="25" t="s">
        <v>39</v>
      </c>
      <c r="K17" s="25" t="s">
        <v>12</v>
      </c>
      <c r="L17" s="25" t="s">
        <v>15</v>
      </c>
      <c r="M17" s="25" t="s">
        <v>19</v>
      </c>
      <c r="N17" s="25" t="s">
        <v>22</v>
      </c>
      <c r="O17" s="25" t="s">
        <v>25</v>
      </c>
      <c r="P17" s="25" t="s">
        <v>27</v>
      </c>
      <c r="Q17" s="12"/>
    </row>
    <row r="18" spans="1:17" ht="19.2" customHeight="1" x14ac:dyDescent="0.3">
      <c r="A18" s="26">
        <v>53</v>
      </c>
      <c r="B18" s="40" t="s">
        <v>135</v>
      </c>
      <c r="C18" s="29" t="s">
        <v>111</v>
      </c>
      <c r="D18" s="28">
        <f>RANK(E18,E18:E19)</f>
        <v>2</v>
      </c>
      <c r="E18" s="28">
        <f>F18-G18</f>
        <v>81.033333333333331</v>
      </c>
      <c r="F18" s="28">
        <f>H18+I18+J18</f>
        <v>81.033333333333331</v>
      </c>
      <c r="G18" s="27">
        <v>0</v>
      </c>
      <c r="H18" s="28">
        <f>AVERAGE(K18,L18,M18)</f>
        <v>60.666666666666664</v>
      </c>
      <c r="I18" s="28">
        <f>AVERAGE(N18,O18,P18)</f>
        <v>20.666666666666668</v>
      </c>
      <c r="J18" s="27">
        <v>-0.3</v>
      </c>
      <c r="K18" s="27">
        <v>61</v>
      </c>
      <c r="L18" s="27">
        <v>63</v>
      </c>
      <c r="M18" s="27">
        <v>58</v>
      </c>
      <c r="N18" s="27">
        <v>19</v>
      </c>
      <c r="O18" s="27">
        <v>21.5</v>
      </c>
      <c r="P18" s="27">
        <v>21.5</v>
      </c>
      <c r="Q18" s="12"/>
    </row>
    <row r="19" spans="1:17" ht="16.8" customHeight="1" x14ac:dyDescent="0.3">
      <c r="A19" s="26">
        <v>54</v>
      </c>
      <c r="B19" s="27" t="s">
        <v>124</v>
      </c>
      <c r="C19" s="29" t="s">
        <v>110</v>
      </c>
      <c r="D19" s="28">
        <f>RANK(E19,E18:E19)</f>
        <v>1</v>
      </c>
      <c r="E19" s="28">
        <f>F19-G19</f>
        <v>108.36666666666667</v>
      </c>
      <c r="F19" s="28">
        <f>H19+I19+J19</f>
        <v>108.36666666666667</v>
      </c>
      <c r="G19" s="27">
        <v>0</v>
      </c>
      <c r="H19" s="28">
        <f>AVERAGE(K19,L19,M19)</f>
        <v>67.666666666666671</v>
      </c>
      <c r="I19" s="28">
        <f>AVERAGE(N19,O19,P19)</f>
        <v>35</v>
      </c>
      <c r="J19" s="27">
        <v>5.7</v>
      </c>
      <c r="K19" s="27">
        <v>67.5</v>
      </c>
      <c r="L19" s="27">
        <v>70.5</v>
      </c>
      <c r="M19" s="27">
        <v>65</v>
      </c>
      <c r="N19" s="27">
        <v>33.5</v>
      </c>
      <c r="O19" s="27">
        <v>37.5</v>
      </c>
      <c r="P19" s="27">
        <v>34</v>
      </c>
      <c r="Q19" s="12"/>
    </row>
  </sheetData>
  <mergeCells count="57">
    <mergeCell ref="A15:P15"/>
    <mergeCell ref="A16:P16"/>
    <mergeCell ref="O12:P12"/>
    <mergeCell ref="D13:F13"/>
    <mergeCell ref="H13:K13"/>
    <mergeCell ref="L13:N13"/>
    <mergeCell ref="O13:P13"/>
    <mergeCell ref="D14:G14"/>
    <mergeCell ref="H14:K14"/>
    <mergeCell ref="L14:N14"/>
    <mergeCell ref="O14:P14"/>
    <mergeCell ref="A12:B13"/>
    <mergeCell ref="C12:C13"/>
    <mergeCell ref="D12:F12"/>
    <mergeCell ref="H12:K12"/>
    <mergeCell ref="L12:N12"/>
    <mergeCell ref="O10:P10"/>
    <mergeCell ref="D11:F11"/>
    <mergeCell ref="H11:K11"/>
    <mergeCell ref="L11:N11"/>
    <mergeCell ref="O11:P11"/>
    <mergeCell ref="O8:P8"/>
    <mergeCell ref="D9:F9"/>
    <mergeCell ref="H9:K9"/>
    <mergeCell ref="L9:N9"/>
    <mergeCell ref="O9:P9"/>
    <mergeCell ref="A10:B11"/>
    <mergeCell ref="C10:C11"/>
    <mergeCell ref="D10:F10"/>
    <mergeCell ref="H10:K10"/>
    <mergeCell ref="L10:N10"/>
    <mergeCell ref="O6:P6"/>
    <mergeCell ref="D7:F7"/>
    <mergeCell ref="H7:K7"/>
    <mergeCell ref="L7:N7"/>
    <mergeCell ref="O7:P7"/>
    <mergeCell ref="A8:B9"/>
    <mergeCell ref="C8:C9"/>
    <mergeCell ref="D8:F8"/>
    <mergeCell ref="H8:K8"/>
    <mergeCell ref="L8:N8"/>
    <mergeCell ref="A5:B5"/>
    <mergeCell ref="D5:G5"/>
    <mergeCell ref="H5:K5"/>
    <mergeCell ref="L5:N5"/>
    <mergeCell ref="O5:P5"/>
    <mergeCell ref="A6:B7"/>
    <mergeCell ref="C6:C7"/>
    <mergeCell ref="D6:F6"/>
    <mergeCell ref="H6:K6"/>
    <mergeCell ref="L6:N6"/>
    <mergeCell ref="O4:P4"/>
    <mergeCell ref="A1:N3"/>
    <mergeCell ref="A4:B4"/>
    <mergeCell ref="D4:G4"/>
    <mergeCell ref="H4:K4"/>
    <mergeCell ref="L4:N4"/>
  </mergeCells>
  <pageMargins left="0.7" right="0.7" top="0.75" bottom="0.75" header="0.3" footer="0.3"/>
  <pageSetup paperSize="9" scale="74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18"/>
  <sheetViews>
    <sheetView zoomScale="115" zoomScaleNormal="115" workbookViewId="0">
      <selection activeCell="R18" sqref="R18"/>
    </sheetView>
  </sheetViews>
  <sheetFormatPr defaultRowHeight="14.4" x14ac:dyDescent="0.3"/>
  <cols>
    <col min="1" max="1" width="3.88671875" style="22" customWidth="1"/>
    <col min="2" max="2" width="20.88671875" customWidth="1"/>
    <col min="3" max="3" width="25.6640625" customWidth="1"/>
    <col min="4" max="4" width="9.77734375" customWidth="1"/>
    <col min="7" max="7" width="5.21875" customWidth="1"/>
    <col min="10" max="10" width="5.5546875" customWidth="1"/>
    <col min="11" max="11" width="5.44140625" customWidth="1"/>
    <col min="12" max="12" width="6.109375" customWidth="1"/>
    <col min="13" max="13" width="5.88671875" customWidth="1"/>
    <col min="14" max="14" width="8" customWidth="1"/>
    <col min="15" max="15" width="7.6640625" customWidth="1"/>
    <col min="16" max="16" width="7.5546875" customWidth="1"/>
    <col min="17" max="17" width="0.109375" hidden="1" customWidth="1"/>
  </cols>
  <sheetData>
    <row r="1" spans="1:20" s="4" customFormat="1" ht="25.8" customHeight="1" x14ac:dyDescent="0.3">
      <c r="A1" s="74" t="s">
        <v>142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6"/>
      <c r="O1" s="1"/>
      <c r="P1" s="2"/>
      <c r="Q1" s="3"/>
    </row>
    <row r="2" spans="1:20" s="4" customFormat="1" ht="28.2" customHeight="1" x14ac:dyDescent="0.3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5"/>
      <c r="P2" s="6"/>
      <c r="Q2" s="7"/>
    </row>
    <row r="3" spans="1:20" s="4" customFormat="1" ht="27.6" customHeight="1" thickBot="1" x14ac:dyDescent="0.35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  <c r="O3" s="8"/>
      <c r="P3" s="9"/>
      <c r="Q3" s="10"/>
    </row>
    <row r="4" spans="1:20" s="4" customFormat="1" ht="16.2" thickBot="1" x14ac:dyDescent="0.35">
      <c r="A4" s="54" t="s">
        <v>62</v>
      </c>
      <c r="B4" s="54"/>
      <c r="C4" s="20" t="s">
        <v>61</v>
      </c>
      <c r="D4" s="86" t="s">
        <v>0</v>
      </c>
      <c r="E4" s="87"/>
      <c r="F4" s="87"/>
      <c r="G4" s="87"/>
      <c r="H4" s="80" t="s">
        <v>1</v>
      </c>
      <c r="I4" s="81"/>
      <c r="J4" s="81"/>
      <c r="K4" s="82"/>
      <c r="L4" s="83" t="s">
        <v>49</v>
      </c>
      <c r="M4" s="83"/>
      <c r="N4" s="83"/>
      <c r="O4" s="84" t="s">
        <v>2</v>
      </c>
      <c r="P4" s="85"/>
      <c r="Q4" s="11"/>
    </row>
    <row r="5" spans="1:20" ht="18.600000000000001" thickBot="1" x14ac:dyDescent="0.35">
      <c r="A5" s="54" t="s">
        <v>7</v>
      </c>
      <c r="B5" s="54"/>
      <c r="C5" s="20" t="s">
        <v>63</v>
      </c>
      <c r="D5" s="71" t="s">
        <v>3</v>
      </c>
      <c r="E5" s="72"/>
      <c r="F5" s="72"/>
      <c r="G5" s="72"/>
      <c r="H5" s="88" t="s">
        <v>4</v>
      </c>
      <c r="I5" s="89"/>
      <c r="J5" s="89"/>
      <c r="K5" s="89"/>
      <c r="L5" s="73" t="s">
        <v>50</v>
      </c>
      <c r="M5" s="73"/>
      <c r="N5" s="73"/>
      <c r="O5" s="69"/>
      <c r="P5" s="70"/>
      <c r="Q5" s="12"/>
    </row>
    <row r="6" spans="1:20" ht="18.600000000000001" thickBot="1" x14ac:dyDescent="0.35">
      <c r="A6" s="54" t="s">
        <v>13</v>
      </c>
      <c r="B6" s="54"/>
      <c r="C6" s="55" t="s">
        <v>99</v>
      </c>
      <c r="D6" s="90" t="s">
        <v>5</v>
      </c>
      <c r="E6" s="90"/>
      <c r="F6" s="91"/>
      <c r="G6" s="13" t="s">
        <v>6</v>
      </c>
      <c r="H6" s="88" t="s">
        <v>4</v>
      </c>
      <c r="I6" s="89"/>
      <c r="J6" s="89"/>
      <c r="K6" s="89"/>
      <c r="L6" s="73" t="s">
        <v>50</v>
      </c>
      <c r="M6" s="73"/>
      <c r="N6" s="73"/>
      <c r="O6" s="69"/>
      <c r="P6" s="70"/>
      <c r="Q6" s="12"/>
    </row>
    <row r="7" spans="1:20" ht="18.600000000000001" thickBot="1" x14ac:dyDescent="0.35">
      <c r="A7" s="54"/>
      <c r="B7" s="54"/>
      <c r="C7" s="55"/>
      <c r="D7" s="92" t="s">
        <v>8</v>
      </c>
      <c r="E7" s="92"/>
      <c r="F7" s="93"/>
      <c r="G7" s="14" t="s">
        <v>9</v>
      </c>
      <c r="H7" s="56" t="s">
        <v>28</v>
      </c>
      <c r="I7" s="57"/>
      <c r="J7" s="57"/>
      <c r="K7" s="57"/>
      <c r="L7" s="73" t="s">
        <v>52</v>
      </c>
      <c r="M7" s="73"/>
      <c r="N7" s="73"/>
      <c r="O7" s="69"/>
      <c r="P7" s="70"/>
      <c r="Q7" s="12"/>
    </row>
    <row r="8" spans="1:20" ht="15.6" customHeight="1" thickBot="1" x14ac:dyDescent="0.35">
      <c r="A8" s="60" t="s">
        <v>17</v>
      </c>
      <c r="B8" s="60"/>
      <c r="C8" s="61" t="s">
        <v>77</v>
      </c>
      <c r="D8" s="90" t="s">
        <v>11</v>
      </c>
      <c r="E8" s="90"/>
      <c r="F8" s="91"/>
      <c r="G8" s="13" t="s">
        <v>12</v>
      </c>
      <c r="H8" s="58" t="s">
        <v>23</v>
      </c>
      <c r="I8" s="59"/>
      <c r="J8" s="59"/>
      <c r="K8" s="59"/>
      <c r="L8" s="73" t="s">
        <v>54</v>
      </c>
      <c r="M8" s="73"/>
      <c r="N8" s="73"/>
      <c r="O8" s="69"/>
      <c r="P8" s="70"/>
      <c r="Q8" s="12"/>
      <c r="T8" s="30"/>
    </row>
    <row r="9" spans="1:20" ht="17.25" customHeight="1" x14ac:dyDescent="0.3">
      <c r="A9" s="60"/>
      <c r="B9" s="60"/>
      <c r="C9" s="61"/>
      <c r="D9" s="94"/>
      <c r="E9" s="94"/>
      <c r="F9" s="95"/>
      <c r="G9" s="15" t="s">
        <v>15</v>
      </c>
      <c r="H9" s="58" t="s">
        <v>53</v>
      </c>
      <c r="I9" s="59"/>
      <c r="J9" s="59"/>
      <c r="K9" s="59"/>
      <c r="L9" s="96" t="s">
        <v>55</v>
      </c>
      <c r="M9" s="96"/>
      <c r="N9" s="96"/>
      <c r="O9" s="69"/>
      <c r="P9" s="70"/>
      <c r="Q9" s="12"/>
    </row>
    <row r="10" spans="1:20" ht="16.8" customHeight="1" thickBot="1" x14ac:dyDescent="0.35">
      <c r="A10" s="54" t="s">
        <v>20</v>
      </c>
      <c r="B10" s="54"/>
      <c r="C10" s="62" t="s">
        <v>131</v>
      </c>
      <c r="D10" s="92"/>
      <c r="E10" s="92"/>
      <c r="F10" s="93"/>
      <c r="G10" s="14" t="s">
        <v>19</v>
      </c>
      <c r="H10" s="56" t="s">
        <v>56</v>
      </c>
      <c r="I10" s="57"/>
      <c r="J10" s="57"/>
      <c r="K10" s="57"/>
      <c r="L10" s="73" t="s">
        <v>50</v>
      </c>
      <c r="M10" s="73"/>
      <c r="N10" s="73"/>
      <c r="O10" s="69"/>
      <c r="P10" s="70"/>
      <c r="Q10" s="12"/>
    </row>
    <row r="11" spans="1:20" ht="16.5" customHeight="1" thickBot="1" x14ac:dyDescent="0.35">
      <c r="A11" s="54"/>
      <c r="B11" s="54"/>
      <c r="C11" s="62"/>
      <c r="D11" s="90" t="s">
        <v>21</v>
      </c>
      <c r="E11" s="90"/>
      <c r="F11" s="91"/>
      <c r="G11" s="13" t="s">
        <v>22</v>
      </c>
      <c r="H11" s="56" t="s">
        <v>57</v>
      </c>
      <c r="I11" s="57"/>
      <c r="J11" s="57"/>
      <c r="K11" s="57"/>
      <c r="L11" s="73" t="s">
        <v>50</v>
      </c>
      <c r="M11" s="73"/>
      <c r="N11" s="73"/>
      <c r="O11" s="69"/>
      <c r="P11" s="70"/>
      <c r="Q11" s="12"/>
    </row>
    <row r="12" spans="1:20" ht="18.600000000000001" thickBot="1" x14ac:dyDescent="0.35">
      <c r="A12" s="63" t="s">
        <v>64</v>
      </c>
      <c r="B12" s="64"/>
      <c r="C12" s="67" t="s">
        <v>46</v>
      </c>
      <c r="D12" s="97" t="s">
        <v>24</v>
      </c>
      <c r="E12" s="94"/>
      <c r="F12" s="95"/>
      <c r="G12" s="15" t="s">
        <v>25</v>
      </c>
      <c r="H12" s="56" t="s">
        <v>16</v>
      </c>
      <c r="I12" s="57"/>
      <c r="J12" s="57"/>
      <c r="K12" s="57"/>
      <c r="L12" s="73" t="s">
        <v>58</v>
      </c>
      <c r="M12" s="73"/>
      <c r="N12" s="73"/>
      <c r="O12" s="69"/>
      <c r="P12" s="70"/>
      <c r="Q12" s="12"/>
    </row>
    <row r="13" spans="1:20" ht="18.600000000000001" thickBot="1" x14ac:dyDescent="0.35">
      <c r="A13" s="65"/>
      <c r="B13" s="66"/>
      <c r="C13" s="68"/>
      <c r="D13" s="98" t="s">
        <v>26</v>
      </c>
      <c r="E13" s="99"/>
      <c r="F13" s="100"/>
      <c r="G13" s="16" t="s">
        <v>27</v>
      </c>
      <c r="H13" s="56" t="s">
        <v>59</v>
      </c>
      <c r="I13" s="57"/>
      <c r="J13" s="57"/>
      <c r="K13" s="57"/>
      <c r="L13" s="73" t="s">
        <v>60</v>
      </c>
      <c r="M13" s="73"/>
      <c r="N13" s="73"/>
      <c r="O13" s="69"/>
      <c r="P13" s="70"/>
      <c r="Q13" s="12"/>
    </row>
    <row r="14" spans="1:20" ht="18.600000000000001" thickBot="1" x14ac:dyDescent="0.35">
      <c r="A14" s="21" t="s">
        <v>65</v>
      </c>
      <c r="B14" s="18"/>
      <c r="C14" s="23" t="s">
        <v>66</v>
      </c>
      <c r="D14" s="106" t="s">
        <v>29</v>
      </c>
      <c r="E14" s="72"/>
      <c r="F14" s="72"/>
      <c r="G14" s="107"/>
      <c r="H14" s="56" t="s">
        <v>10</v>
      </c>
      <c r="I14" s="57"/>
      <c r="J14" s="57"/>
      <c r="K14" s="57"/>
      <c r="L14" s="73" t="s">
        <v>51</v>
      </c>
      <c r="M14" s="73"/>
      <c r="N14" s="73"/>
      <c r="O14" s="101"/>
      <c r="P14" s="102"/>
      <c r="Q14" s="12"/>
    </row>
    <row r="15" spans="1:20" ht="31.2" customHeight="1" thickBot="1" x14ac:dyDescent="0.35">
      <c r="A15" s="103" t="s">
        <v>30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5"/>
      <c r="Q15" s="12"/>
    </row>
    <row r="16" spans="1:20" ht="25.2" customHeight="1" x14ac:dyDescent="0.3">
      <c r="A16" s="108" t="s">
        <v>136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9"/>
      <c r="Q16" s="17"/>
    </row>
    <row r="17" spans="1:17" ht="15.6" x14ac:dyDescent="0.3">
      <c r="A17" s="24" t="s">
        <v>31</v>
      </c>
      <c r="B17" s="25" t="s">
        <v>32</v>
      </c>
      <c r="C17" s="25" t="s">
        <v>43</v>
      </c>
      <c r="D17" s="25" t="s">
        <v>33</v>
      </c>
      <c r="E17" s="25" t="s">
        <v>34</v>
      </c>
      <c r="F17" s="25" t="s">
        <v>35</v>
      </c>
      <c r="G17" s="25" t="s">
        <v>36</v>
      </c>
      <c r="H17" s="25" t="s">
        <v>37</v>
      </c>
      <c r="I17" s="25" t="s">
        <v>38</v>
      </c>
      <c r="J17" s="25" t="s">
        <v>39</v>
      </c>
      <c r="K17" s="25" t="s">
        <v>12</v>
      </c>
      <c r="L17" s="25" t="s">
        <v>15</v>
      </c>
      <c r="M17" s="25" t="s">
        <v>19</v>
      </c>
      <c r="N17" s="25" t="s">
        <v>22</v>
      </c>
      <c r="O17" s="25" t="s">
        <v>25</v>
      </c>
      <c r="P17" s="25" t="s">
        <v>27</v>
      </c>
      <c r="Q17" s="12"/>
    </row>
    <row r="18" spans="1:17" ht="19.2" customHeight="1" x14ac:dyDescent="0.3">
      <c r="A18" s="26">
        <v>55</v>
      </c>
      <c r="B18" s="27" t="s">
        <v>137</v>
      </c>
      <c r="C18" s="29" t="s">
        <v>138</v>
      </c>
      <c r="D18" s="28">
        <f>RANK(E18,E18:E18)</f>
        <v>1</v>
      </c>
      <c r="E18" s="28">
        <f>F18-G18</f>
        <v>96.86666666666666</v>
      </c>
      <c r="F18" s="28">
        <f>H18+I18+J18</f>
        <v>96.86666666666666</v>
      </c>
      <c r="G18" s="27">
        <v>0</v>
      </c>
      <c r="H18" s="28">
        <f>AVERAGE(K18,L18,M18)</f>
        <v>64.333333333333329</v>
      </c>
      <c r="I18" s="28">
        <f>AVERAGE(N18,O18,P18)</f>
        <v>29.833333333333332</v>
      </c>
      <c r="J18" s="27">
        <v>2.7</v>
      </c>
      <c r="K18" s="27">
        <v>64.5</v>
      </c>
      <c r="L18" s="27">
        <v>65.5</v>
      </c>
      <c r="M18" s="27">
        <v>63</v>
      </c>
      <c r="N18" s="27">
        <v>29.5</v>
      </c>
      <c r="O18" s="27">
        <v>33</v>
      </c>
      <c r="P18" s="27">
        <v>27</v>
      </c>
      <c r="Q18" s="12"/>
    </row>
  </sheetData>
  <mergeCells count="57">
    <mergeCell ref="A15:P15"/>
    <mergeCell ref="A16:P16"/>
    <mergeCell ref="O12:P12"/>
    <mergeCell ref="D13:F13"/>
    <mergeCell ref="H13:K13"/>
    <mergeCell ref="L13:N13"/>
    <mergeCell ref="O13:P13"/>
    <mergeCell ref="D14:G14"/>
    <mergeCell ref="H14:K14"/>
    <mergeCell ref="L14:N14"/>
    <mergeCell ref="O14:P14"/>
    <mergeCell ref="A12:B13"/>
    <mergeCell ref="C12:C13"/>
    <mergeCell ref="D12:F12"/>
    <mergeCell ref="H12:K12"/>
    <mergeCell ref="L12:N12"/>
    <mergeCell ref="O10:P10"/>
    <mergeCell ref="D11:F11"/>
    <mergeCell ref="H11:K11"/>
    <mergeCell ref="L11:N11"/>
    <mergeCell ref="O11:P11"/>
    <mergeCell ref="O8:P8"/>
    <mergeCell ref="D9:F9"/>
    <mergeCell ref="H9:K9"/>
    <mergeCell ref="L9:N9"/>
    <mergeCell ref="O9:P9"/>
    <mergeCell ref="A10:B11"/>
    <mergeCell ref="C10:C11"/>
    <mergeCell ref="D10:F10"/>
    <mergeCell ref="H10:K10"/>
    <mergeCell ref="L10:N10"/>
    <mergeCell ref="O6:P6"/>
    <mergeCell ref="D7:F7"/>
    <mergeCell ref="H7:K7"/>
    <mergeCell ref="L7:N7"/>
    <mergeCell ref="O7:P7"/>
    <mergeCell ref="A8:B9"/>
    <mergeCell ref="C8:C9"/>
    <mergeCell ref="D8:F8"/>
    <mergeCell ref="H8:K8"/>
    <mergeCell ref="L8:N8"/>
    <mergeCell ref="A5:B5"/>
    <mergeCell ref="D5:G5"/>
    <mergeCell ref="H5:K5"/>
    <mergeCell ref="L5:N5"/>
    <mergeCell ref="O5:P5"/>
    <mergeCell ref="A6:B7"/>
    <mergeCell ref="C6:C7"/>
    <mergeCell ref="D6:F6"/>
    <mergeCell ref="H6:K6"/>
    <mergeCell ref="L6:N6"/>
    <mergeCell ref="O4:P4"/>
    <mergeCell ref="A1:N3"/>
    <mergeCell ref="A4:B4"/>
    <mergeCell ref="D4:G4"/>
    <mergeCell ref="H4:K4"/>
    <mergeCell ref="L4:N4"/>
  </mergeCells>
  <pageMargins left="0.7" right="0.7" top="0.75" bottom="0.75" header="0.3" footer="0.3"/>
  <pageSetup paperSize="9" scale="7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22"/>
  <sheetViews>
    <sheetView zoomScale="115" zoomScaleNormal="115" workbookViewId="0">
      <selection activeCell="C5" sqref="C5"/>
    </sheetView>
  </sheetViews>
  <sheetFormatPr defaultRowHeight="14.4" x14ac:dyDescent="0.3"/>
  <cols>
    <col min="1" max="1" width="2.88671875" style="22" customWidth="1"/>
    <col min="2" max="2" width="20.88671875" customWidth="1"/>
    <col min="3" max="3" width="25.6640625" customWidth="1"/>
    <col min="4" max="4" width="9.77734375" customWidth="1"/>
    <col min="7" max="7" width="5.21875" customWidth="1"/>
    <col min="10" max="10" width="5.5546875" customWidth="1"/>
    <col min="11" max="11" width="5.44140625" customWidth="1"/>
    <col min="12" max="12" width="6.109375" customWidth="1"/>
    <col min="13" max="13" width="5.88671875" customWidth="1"/>
    <col min="14" max="14" width="8" customWidth="1"/>
    <col min="15" max="15" width="7.6640625" customWidth="1"/>
    <col min="16" max="16" width="7.5546875" customWidth="1"/>
    <col min="17" max="17" width="0.109375" hidden="1" customWidth="1"/>
  </cols>
  <sheetData>
    <row r="1" spans="1:20" s="4" customFormat="1" ht="25.8" customHeight="1" x14ac:dyDescent="0.3">
      <c r="A1" s="74" t="s">
        <v>140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6"/>
      <c r="O1" s="1"/>
      <c r="P1" s="2"/>
      <c r="Q1" s="3"/>
    </row>
    <row r="2" spans="1:20" s="4" customFormat="1" ht="28.2" customHeight="1" x14ac:dyDescent="0.3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5"/>
      <c r="P2" s="6"/>
      <c r="Q2" s="7"/>
    </row>
    <row r="3" spans="1:20" s="4" customFormat="1" ht="27.6" customHeight="1" thickBot="1" x14ac:dyDescent="0.35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  <c r="O3" s="8"/>
      <c r="P3" s="9"/>
      <c r="Q3" s="10"/>
    </row>
    <row r="4" spans="1:20" s="4" customFormat="1" ht="16.2" thickBot="1" x14ac:dyDescent="0.35">
      <c r="A4" s="54" t="s">
        <v>62</v>
      </c>
      <c r="B4" s="54"/>
      <c r="C4" s="19" t="s">
        <v>61</v>
      </c>
      <c r="D4" s="86" t="s">
        <v>0</v>
      </c>
      <c r="E4" s="87"/>
      <c r="F4" s="87"/>
      <c r="G4" s="87"/>
      <c r="H4" s="80" t="s">
        <v>1</v>
      </c>
      <c r="I4" s="81"/>
      <c r="J4" s="81"/>
      <c r="K4" s="82"/>
      <c r="L4" s="83" t="s">
        <v>49</v>
      </c>
      <c r="M4" s="83"/>
      <c r="N4" s="83"/>
      <c r="O4" s="84" t="s">
        <v>2</v>
      </c>
      <c r="P4" s="85"/>
      <c r="Q4" s="11"/>
    </row>
    <row r="5" spans="1:20" ht="18.600000000000001" thickBot="1" x14ac:dyDescent="0.35">
      <c r="A5" s="54" t="s">
        <v>7</v>
      </c>
      <c r="B5" s="54"/>
      <c r="C5" s="19" t="s">
        <v>63</v>
      </c>
      <c r="D5" s="71" t="s">
        <v>3</v>
      </c>
      <c r="E5" s="72"/>
      <c r="F5" s="72"/>
      <c r="G5" s="72"/>
      <c r="H5" s="88" t="s">
        <v>4</v>
      </c>
      <c r="I5" s="89"/>
      <c r="J5" s="89"/>
      <c r="K5" s="89"/>
      <c r="L5" s="73" t="s">
        <v>50</v>
      </c>
      <c r="M5" s="73"/>
      <c r="N5" s="73"/>
      <c r="O5" s="69"/>
      <c r="P5" s="70"/>
      <c r="Q5" s="12"/>
    </row>
    <row r="6" spans="1:20" ht="18.600000000000001" thickBot="1" x14ac:dyDescent="0.35">
      <c r="A6" s="54" t="s">
        <v>13</v>
      </c>
      <c r="B6" s="54"/>
      <c r="C6" s="55" t="s">
        <v>14</v>
      </c>
      <c r="D6" s="90" t="s">
        <v>5</v>
      </c>
      <c r="E6" s="90"/>
      <c r="F6" s="91"/>
      <c r="G6" s="13" t="s">
        <v>6</v>
      </c>
      <c r="H6" s="88" t="s">
        <v>4</v>
      </c>
      <c r="I6" s="89"/>
      <c r="J6" s="89"/>
      <c r="K6" s="89"/>
      <c r="L6" s="73" t="s">
        <v>50</v>
      </c>
      <c r="M6" s="73"/>
      <c r="N6" s="73"/>
      <c r="O6" s="69"/>
      <c r="P6" s="70"/>
      <c r="Q6" s="12"/>
    </row>
    <row r="7" spans="1:20" ht="18.600000000000001" thickBot="1" x14ac:dyDescent="0.35">
      <c r="A7" s="54"/>
      <c r="B7" s="54"/>
      <c r="C7" s="55"/>
      <c r="D7" s="92" t="s">
        <v>8</v>
      </c>
      <c r="E7" s="92"/>
      <c r="F7" s="93"/>
      <c r="G7" s="14" t="s">
        <v>9</v>
      </c>
      <c r="H7" s="56" t="s">
        <v>28</v>
      </c>
      <c r="I7" s="57"/>
      <c r="J7" s="57"/>
      <c r="K7" s="57"/>
      <c r="L7" s="73" t="s">
        <v>52</v>
      </c>
      <c r="M7" s="73"/>
      <c r="N7" s="73"/>
      <c r="O7" s="69"/>
      <c r="P7" s="70"/>
      <c r="Q7" s="12"/>
    </row>
    <row r="8" spans="1:20" ht="15.6" customHeight="1" thickBot="1" x14ac:dyDescent="0.35">
      <c r="A8" s="60" t="s">
        <v>17</v>
      </c>
      <c r="B8" s="60"/>
      <c r="C8" s="61" t="s">
        <v>68</v>
      </c>
      <c r="D8" s="90" t="s">
        <v>11</v>
      </c>
      <c r="E8" s="90"/>
      <c r="F8" s="91"/>
      <c r="G8" s="13" t="s">
        <v>12</v>
      </c>
      <c r="H8" s="58" t="s">
        <v>23</v>
      </c>
      <c r="I8" s="59"/>
      <c r="J8" s="59"/>
      <c r="K8" s="59"/>
      <c r="L8" s="73" t="s">
        <v>54</v>
      </c>
      <c r="M8" s="73"/>
      <c r="N8" s="73"/>
      <c r="O8" s="69"/>
      <c r="P8" s="70"/>
      <c r="Q8" s="12"/>
      <c r="T8" s="30"/>
    </row>
    <row r="9" spans="1:20" ht="17.25" customHeight="1" x14ac:dyDescent="0.3">
      <c r="A9" s="60"/>
      <c r="B9" s="60"/>
      <c r="C9" s="61"/>
      <c r="D9" s="94"/>
      <c r="E9" s="94"/>
      <c r="F9" s="95"/>
      <c r="G9" s="15" t="s">
        <v>15</v>
      </c>
      <c r="H9" s="58" t="s">
        <v>53</v>
      </c>
      <c r="I9" s="59"/>
      <c r="J9" s="59"/>
      <c r="K9" s="59"/>
      <c r="L9" s="96" t="s">
        <v>55</v>
      </c>
      <c r="M9" s="96"/>
      <c r="N9" s="96"/>
      <c r="O9" s="69"/>
      <c r="P9" s="70"/>
      <c r="Q9" s="12"/>
    </row>
    <row r="10" spans="1:20" ht="16.8" customHeight="1" thickBot="1" x14ac:dyDescent="0.35">
      <c r="A10" s="54" t="s">
        <v>20</v>
      </c>
      <c r="B10" s="54"/>
      <c r="C10" s="62" t="s">
        <v>47</v>
      </c>
      <c r="D10" s="92"/>
      <c r="E10" s="92"/>
      <c r="F10" s="93"/>
      <c r="G10" s="14" t="s">
        <v>19</v>
      </c>
      <c r="H10" s="56" t="s">
        <v>56</v>
      </c>
      <c r="I10" s="57"/>
      <c r="J10" s="57"/>
      <c r="K10" s="57"/>
      <c r="L10" s="73" t="s">
        <v>50</v>
      </c>
      <c r="M10" s="73"/>
      <c r="N10" s="73"/>
      <c r="O10" s="69"/>
      <c r="P10" s="70"/>
      <c r="Q10" s="12"/>
    </row>
    <row r="11" spans="1:20" ht="16.5" customHeight="1" thickBot="1" x14ac:dyDescent="0.35">
      <c r="A11" s="54"/>
      <c r="B11" s="54"/>
      <c r="C11" s="62"/>
      <c r="D11" s="90" t="s">
        <v>21</v>
      </c>
      <c r="E11" s="90"/>
      <c r="F11" s="91"/>
      <c r="G11" s="13" t="s">
        <v>22</v>
      </c>
      <c r="H11" s="56" t="s">
        <v>57</v>
      </c>
      <c r="I11" s="57"/>
      <c r="J11" s="57"/>
      <c r="K11" s="57"/>
      <c r="L11" s="73" t="s">
        <v>50</v>
      </c>
      <c r="M11" s="73"/>
      <c r="N11" s="73"/>
      <c r="O11" s="69"/>
      <c r="P11" s="70"/>
      <c r="Q11" s="12"/>
    </row>
    <row r="12" spans="1:20" ht="18.600000000000001" thickBot="1" x14ac:dyDescent="0.35">
      <c r="A12" s="63" t="s">
        <v>64</v>
      </c>
      <c r="B12" s="64"/>
      <c r="C12" s="67" t="s">
        <v>46</v>
      </c>
      <c r="D12" s="97" t="s">
        <v>24</v>
      </c>
      <c r="E12" s="94"/>
      <c r="F12" s="95"/>
      <c r="G12" s="15" t="s">
        <v>25</v>
      </c>
      <c r="H12" s="56" t="s">
        <v>16</v>
      </c>
      <c r="I12" s="57"/>
      <c r="J12" s="57"/>
      <c r="K12" s="57"/>
      <c r="L12" s="73" t="s">
        <v>58</v>
      </c>
      <c r="M12" s="73"/>
      <c r="N12" s="73"/>
      <c r="O12" s="69"/>
      <c r="P12" s="70"/>
      <c r="Q12" s="12"/>
    </row>
    <row r="13" spans="1:20" ht="18.600000000000001" thickBot="1" x14ac:dyDescent="0.35">
      <c r="A13" s="65"/>
      <c r="B13" s="66"/>
      <c r="C13" s="68"/>
      <c r="D13" s="98" t="s">
        <v>26</v>
      </c>
      <c r="E13" s="99"/>
      <c r="F13" s="100"/>
      <c r="G13" s="16" t="s">
        <v>27</v>
      </c>
      <c r="H13" s="56" t="s">
        <v>59</v>
      </c>
      <c r="I13" s="57"/>
      <c r="J13" s="57"/>
      <c r="K13" s="57"/>
      <c r="L13" s="73" t="s">
        <v>60</v>
      </c>
      <c r="M13" s="73"/>
      <c r="N13" s="73"/>
      <c r="O13" s="69"/>
      <c r="P13" s="70"/>
      <c r="Q13" s="12"/>
    </row>
    <row r="14" spans="1:20" ht="18.600000000000001" thickBot="1" x14ac:dyDescent="0.35">
      <c r="A14" s="21" t="s">
        <v>65</v>
      </c>
      <c r="B14" s="18"/>
      <c r="C14" s="23" t="s">
        <v>66</v>
      </c>
      <c r="D14" s="106" t="s">
        <v>29</v>
      </c>
      <c r="E14" s="72"/>
      <c r="F14" s="72"/>
      <c r="G14" s="107"/>
      <c r="H14" s="56" t="s">
        <v>10</v>
      </c>
      <c r="I14" s="57"/>
      <c r="J14" s="57"/>
      <c r="K14" s="57"/>
      <c r="L14" s="73" t="s">
        <v>51</v>
      </c>
      <c r="M14" s="73"/>
      <c r="N14" s="73"/>
      <c r="O14" s="101"/>
      <c r="P14" s="102"/>
      <c r="Q14" s="12"/>
    </row>
    <row r="15" spans="1:20" ht="31.2" customHeight="1" thickBot="1" x14ac:dyDescent="0.35">
      <c r="A15" s="103" t="s">
        <v>30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5"/>
      <c r="Q15" s="12"/>
    </row>
    <row r="16" spans="1:20" ht="25.2" customHeight="1" x14ac:dyDescent="0.3">
      <c r="A16" s="108" t="s">
        <v>69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9"/>
      <c r="Q16" s="17"/>
    </row>
    <row r="17" spans="1:17" ht="15.6" x14ac:dyDescent="0.3">
      <c r="A17" s="24" t="s">
        <v>31</v>
      </c>
      <c r="B17" s="25" t="s">
        <v>32</v>
      </c>
      <c r="C17" s="25" t="s">
        <v>43</v>
      </c>
      <c r="D17" s="25" t="s">
        <v>33</v>
      </c>
      <c r="E17" s="25" t="s">
        <v>34</v>
      </c>
      <c r="F17" s="25" t="s">
        <v>35</v>
      </c>
      <c r="G17" s="25" t="s">
        <v>36</v>
      </c>
      <c r="H17" s="25" t="s">
        <v>37</v>
      </c>
      <c r="I17" s="25" t="s">
        <v>38</v>
      </c>
      <c r="J17" s="25" t="s">
        <v>39</v>
      </c>
      <c r="K17" s="25" t="s">
        <v>12</v>
      </c>
      <c r="L17" s="25" t="s">
        <v>15</v>
      </c>
      <c r="M17" s="25" t="s">
        <v>19</v>
      </c>
      <c r="N17" s="25" t="s">
        <v>22</v>
      </c>
      <c r="O17" s="25" t="s">
        <v>25</v>
      </c>
      <c r="P17" s="25" t="s">
        <v>27</v>
      </c>
      <c r="Q17" s="12"/>
    </row>
    <row r="18" spans="1:17" ht="19.2" customHeight="1" x14ac:dyDescent="0.3">
      <c r="A18" s="26">
        <v>4</v>
      </c>
      <c r="B18" s="27" t="s">
        <v>70</v>
      </c>
      <c r="C18" s="29" t="s">
        <v>75</v>
      </c>
      <c r="D18" s="28">
        <f>RANK(E18,E18:E22)</f>
        <v>4</v>
      </c>
      <c r="E18" s="28">
        <f>F18-G18</f>
        <v>57.666666666666664</v>
      </c>
      <c r="F18" s="28">
        <f>H18+I18+J18</f>
        <v>57.666666666666664</v>
      </c>
      <c r="G18" s="27">
        <v>0</v>
      </c>
      <c r="H18" s="28">
        <f>AVERAGE(K18,L18,M18)</f>
        <v>36.166666666666664</v>
      </c>
      <c r="I18" s="28">
        <f>AVERAGE(N18,O18,P18)</f>
        <v>20</v>
      </c>
      <c r="J18" s="27">
        <v>1.5</v>
      </c>
      <c r="K18" s="27">
        <v>37.5</v>
      </c>
      <c r="L18" s="27">
        <v>32.5</v>
      </c>
      <c r="M18" s="27">
        <v>38.5</v>
      </c>
      <c r="N18" s="27">
        <v>22</v>
      </c>
      <c r="O18" s="27">
        <v>20</v>
      </c>
      <c r="P18" s="27">
        <v>18</v>
      </c>
      <c r="Q18" s="12"/>
    </row>
    <row r="19" spans="1:17" ht="18.600000000000001" customHeight="1" x14ac:dyDescent="0.3">
      <c r="A19" s="26">
        <v>5</v>
      </c>
      <c r="B19" s="27" t="s">
        <v>71</v>
      </c>
      <c r="C19" s="29" t="s">
        <v>75</v>
      </c>
      <c r="D19" s="28">
        <f>RANK(E19,E18:E22)</f>
        <v>3</v>
      </c>
      <c r="E19" s="28">
        <f>F19-G19</f>
        <v>59.3</v>
      </c>
      <c r="F19" s="28">
        <f>H19+I19+J19</f>
        <v>59.3</v>
      </c>
      <c r="G19" s="27">
        <v>0</v>
      </c>
      <c r="H19" s="28">
        <f>AVERAGE(K19,L19,M19)</f>
        <v>37.666666666666664</v>
      </c>
      <c r="I19" s="28">
        <f>AVERAGE(N19,O19,P19)</f>
        <v>18.833333333333332</v>
      </c>
      <c r="J19" s="27">
        <v>2.8</v>
      </c>
      <c r="K19" s="27">
        <v>40</v>
      </c>
      <c r="L19" s="27">
        <v>34</v>
      </c>
      <c r="M19" s="27">
        <v>39</v>
      </c>
      <c r="N19" s="27">
        <v>15.5</v>
      </c>
      <c r="O19" s="27">
        <v>21.5</v>
      </c>
      <c r="P19" s="27">
        <v>19.5</v>
      </c>
      <c r="Q19" s="12"/>
    </row>
    <row r="20" spans="1:17" ht="19.8" customHeight="1" x14ac:dyDescent="0.3">
      <c r="A20" s="26">
        <v>6</v>
      </c>
      <c r="B20" s="27" t="s">
        <v>72</v>
      </c>
      <c r="C20" s="29" t="s">
        <v>75</v>
      </c>
      <c r="D20" s="28">
        <f>RANK(E20,E18:E22)</f>
        <v>5</v>
      </c>
      <c r="E20" s="28">
        <f t="shared" ref="E20" si="0">F20-G20</f>
        <v>44.666666666666671</v>
      </c>
      <c r="F20" s="28">
        <f t="shared" ref="F20" si="1">H20+I20+J20</f>
        <v>47.666666666666671</v>
      </c>
      <c r="G20" s="27">
        <v>3</v>
      </c>
      <c r="H20" s="28">
        <f t="shared" ref="H20" si="2">AVERAGE(K20,L20,M20)</f>
        <v>28.5</v>
      </c>
      <c r="I20" s="28">
        <f t="shared" ref="I20" si="3">AVERAGE(N20,O20,P20)</f>
        <v>18.166666666666668</v>
      </c>
      <c r="J20" s="27">
        <v>1</v>
      </c>
      <c r="K20" s="27">
        <v>28.5</v>
      </c>
      <c r="L20" s="27">
        <v>26.5</v>
      </c>
      <c r="M20" s="27">
        <v>30.5</v>
      </c>
      <c r="N20" s="27">
        <v>18.5</v>
      </c>
      <c r="O20" s="27">
        <v>21</v>
      </c>
      <c r="P20" s="27">
        <v>15</v>
      </c>
      <c r="Q20" s="12"/>
    </row>
    <row r="21" spans="1:17" ht="17.399999999999999" customHeight="1" x14ac:dyDescent="0.3">
      <c r="A21" s="26">
        <v>7</v>
      </c>
      <c r="B21" s="27" t="s">
        <v>73</v>
      </c>
      <c r="C21" s="29" t="s">
        <v>75</v>
      </c>
      <c r="D21" s="28">
        <f>RANK(E21,E18:E22)</f>
        <v>2</v>
      </c>
      <c r="E21" s="28">
        <f>F21-G21</f>
        <v>62.06666666666667</v>
      </c>
      <c r="F21" s="28">
        <f>H21+I21+J21</f>
        <v>62.06666666666667</v>
      </c>
      <c r="G21" s="27">
        <v>0</v>
      </c>
      <c r="H21" s="28">
        <f>AVERAGE(K21,L21,M21)</f>
        <v>42.333333333333336</v>
      </c>
      <c r="I21" s="28">
        <f>AVERAGE(N21,O21,P21)</f>
        <v>18.833333333333332</v>
      </c>
      <c r="J21" s="27">
        <v>0.9</v>
      </c>
      <c r="K21" s="27">
        <v>41</v>
      </c>
      <c r="L21" s="27">
        <v>40</v>
      </c>
      <c r="M21" s="27">
        <v>46</v>
      </c>
      <c r="N21" s="27">
        <v>18</v>
      </c>
      <c r="O21" s="27">
        <v>19</v>
      </c>
      <c r="P21" s="27">
        <v>19.5</v>
      </c>
    </row>
    <row r="22" spans="1:17" ht="19.8" customHeight="1" x14ac:dyDescent="0.3">
      <c r="A22" s="26">
        <v>8</v>
      </c>
      <c r="B22" s="27" t="s">
        <v>74</v>
      </c>
      <c r="C22" s="29" t="s">
        <v>75</v>
      </c>
      <c r="D22" s="28">
        <f>RANK(E22,E18:E22)</f>
        <v>1</v>
      </c>
      <c r="E22" s="28">
        <f>F22-G22</f>
        <v>67.2</v>
      </c>
      <c r="F22" s="28">
        <f>H22+I22+J22</f>
        <v>67.2</v>
      </c>
      <c r="G22" s="27">
        <v>0</v>
      </c>
      <c r="H22" s="28">
        <f>AVERAGE(K22,L22,M22)</f>
        <v>43.833333333333336</v>
      </c>
      <c r="I22" s="28">
        <f>AVERAGE(N22,O22,P22)</f>
        <v>20.666666666666668</v>
      </c>
      <c r="J22" s="27">
        <v>2.7</v>
      </c>
      <c r="K22" s="27">
        <v>41</v>
      </c>
      <c r="L22" s="27">
        <v>45.5</v>
      </c>
      <c r="M22" s="27">
        <v>45</v>
      </c>
      <c r="N22" s="27">
        <v>19.5</v>
      </c>
      <c r="O22" s="27">
        <v>23.5</v>
      </c>
      <c r="P22" s="27">
        <v>19</v>
      </c>
    </row>
  </sheetData>
  <mergeCells count="57">
    <mergeCell ref="O4:P4"/>
    <mergeCell ref="A1:N3"/>
    <mergeCell ref="A4:B4"/>
    <mergeCell ref="D4:G4"/>
    <mergeCell ref="H4:K4"/>
    <mergeCell ref="L4:N4"/>
    <mergeCell ref="A6:B7"/>
    <mergeCell ref="C6:C7"/>
    <mergeCell ref="D6:F6"/>
    <mergeCell ref="H6:K6"/>
    <mergeCell ref="L6:N6"/>
    <mergeCell ref="A5:B5"/>
    <mergeCell ref="D5:G5"/>
    <mergeCell ref="H5:K5"/>
    <mergeCell ref="L5:N5"/>
    <mergeCell ref="O5:P5"/>
    <mergeCell ref="A8:B9"/>
    <mergeCell ref="C8:C9"/>
    <mergeCell ref="D8:F8"/>
    <mergeCell ref="H8:K8"/>
    <mergeCell ref="L8:N8"/>
    <mergeCell ref="O6:P6"/>
    <mergeCell ref="D7:F7"/>
    <mergeCell ref="H7:K7"/>
    <mergeCell ref="L7:N7"/>
    <mergeCell ref="O7:P7"/>
    <mergeCell ref="A10:B11"/>
    <mergeCell ref="C10:C11"/>
    <mergeCell ref="D10:F10"/>
    <mergeCell ref="H10:K10"/>
    <mergeCell ref="L10:N10"/>
    <mergeCell ref="O8:P8"/>
    <mergeCell ref="D9:F9"/>
    <mergeCell ref="H9:K9"/>
    <mergeCell ref="L9:N9"/>
    <mergeCell ref="O9:P9"/>
    <mergeCell ref="O10:P10"/>
    <mergeCell ref="D11:F11"/>
    <mergeCell ref="H11:K11"/>
    <mergeCell ref="L11:N11"/>
    <mergeCell ref="O11:P11"/>
    <mergeCell ref="A15:P15"/>
    <mergeCell ref="A16:P16"/>
    <mergeCell ref="O12:P12"/>
    <mergeCell ref="D13:F13"/>
    <mergeCell ref="H13:K13"/>
    <mergeCell ref="L13:N13"/>
    <mergeCell ref="O13:P13"/>
    <mergeCell ref="D14:G14"/>
    <mergeCell ref="H14:K14"/>
    <mergeCell ref="L14:N14"/>
    <mergeCell ref="O14:P14"/>
    <mergeCell ref="A12:B13"/>
    <mergeCell ref="C12:C13"/>
    <mergeCell ref="D12:F12"/>
    <mergeCell ref="H12:K12"/>
    <mergeCell ref="L12:N12"/>
  </mergeCells>
  <pageMargins left="0.7" right="0.7" top="0.75" bottom="0.75" header="0.3" footer="0.3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19"/>
  <sheetViews>
    <sheetView zoomScale="115" zoomScaleNormal="115" workbookViewId="0">
      <selection sqref="A1:N3"/>
    </sheetView>
  </sheetViews>
  <sheetFormatPr defaultRowHeight="14.4" x14ac:dyDescent="0.3"/>
  <cols>
    <col min="1" max="1" width="3.88671875" style="22" customWidth="1"/>
    <col min="2" max="2" width="20.88671875" customWidth="1"/>
    <col min="3" max="3" width="25.6640625" customWidth="1"/>
    <col min="4" max="4" width="9.77734375" customWidth="1"/>
    <col min="7" max="7" width="5.21875" customWidth="1"/>
    <col min="10" max="10" width="5.5546875" customWidth="1"/>
    <col min="11" max="11" width="5.44140625" customWidth="1"/>
    <col min="12" max="12" width="6.109375" customWidth="1"/>
    <col min="13" max="13" width="5.88671875" customWidth="1"/>
    <col min="14" max="14" width="8" customWidth="1"/>
    <col min="15" max="15" width="7.6640625" customWidth="1"/>
    <col min="16" max="16" width="7.5546875" customWidth="1"/>
    <col min="17" max="17" width="0.109375" hidden="1" customWidth="1"/>
  </cols>
  <sheetData>
    <row r="1" spans="1:20" s="4" customFormat="1" ht="25.8" customHeight="1" x14ac:dyDescent="0.3">
      <c r="A1" s="74" t="s">
        <v>141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6"/>
      <c r="O1" s="1"/>
      <c r="P1" s="2"/>
      <c r="Q1" s="3"/>
    </row>
    <row r="2" spans="1:20" s="4" customFormat="1" ht="28.2" customHeight="1" x14ac:dyDescent="0.3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5"/>
      <c r="P2" s="6"/>
      <c r="Q2" s="7"/>
    </row>
    <row r="3" spans="1:20" s="4" customFormat="1" ht="27.6" customHeight="1" thickBot="1" x14ac:dyDescent="0.35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  <c r="O3" s="8"/>
      <c r="P3" s="9"/>
      <c r="Q3" s="10"/>
    </row>
    <row r="4" spans="1:20" s="4" customFormat="1" ht="16.2" thickBot="1" x14ac:dyDescent="0.35">
      <c r="A4" s="54" t="s">
        <v>62</v>
      </c>
      <c r="B4" s="54"/>
      <c r="C4" s="19" t="s">
        <v>61</v>
      </c>
      <c r="D4" s="86" t="s">
        <v>0</v>
      </c>
      <c r="E4" s="87"/>
      <c r="F4" s="87"/>
      <c r="G4" s="87"/>
      <c r="H4" s="80" t="s">
        <v>1</v>
      </c>
      <c r="I4" s="81"/>
      <c r="J4" s="81"/>
      <c r="K4" s="82"/>
      <c r="L4" s="83" t="s">
        <v>49</v>
      </c>
      <c r="M4" s="83"/>
      <c r="N4" s="83"/>
      <c r="O4" s="84" t="s">
        <v>2</v>
      </c>
      <c r="P4" s="85"/>
      <c r="Q4" s="11"/>
    </row>
    <row r="5" spans="1:20" ht="18.600000000000001" thickBot="1" x14ac:dyDescent="0.35">
      <c r="A5" s="54" t="s">
        <v>7</v>
      </c>
      <c r="B5" s="54"/>
      <c r="C5" s="19" t="s">
        <v>63</v>
      </c>
      <c r="D5" s="71" t="s">
        <v>3</v>
      </c>
      <c r="E5" s="72"/>
      <c r="F5" s="72"/>
      <c r="G5" s="72"/>
      <c r="H5" s="88" t="s">
        <v>4</v>
      </c>
      <c r="I5" s="89"/>
      <c r="J5" s="89"/>
      <c r="K5" s="89"/>
      <c r="L5" s="73" t="s">
        <v>50</v>
      </c>
      <c r="M5" s="73"/>
      <c r="N5" s="73"/>
      <c r="O5" s="69"/>
      <c r="P5" s="70"/>
      <c r="Q5" s="12"/>
    </row>
    <row r="6" spans="1:20" ht="18.600000000000001" thickBot="1" x14ac:dyDescent="0.35">
      <c r="A6" s="54" t="s">
        <v>13</v>
      </c>
      <c r="B6" s="54"/>
      <c r="C6" s="55" t="s">
        <v>14</v>
      </c>
      <c r="D6" s="90" t="s">
        <v>5</v>
      </c>
      <c r="E6" s="90"/>
      <c r="F6" s="91"/>
      <c r="G6" s="13" t="s">
        <v>6</v>
      </c>
      <c r="H6" s="88" t="s">
        <v>4</v>
      </c>
      <c r="I6" s="89"/>
      <c r="J6" s="89"/>
      <c r="K6" s="89"/>
      <c r="L6" s="73" t="s">
        <v>50</v>
      </c>
      <c r="M6" s="73"/>
      <c r="N6" s="73"/>
      <c r="O6" s="69"/>
      <c r="P6" s="70"/>
      <c r="Q6" s="12"/>
    </row>
    <row r="7" spans="1:20" ht="18.600000000000001" thickBot="1" x14ac:dyDescent="0.35">
      <c r="A7" s="54"/>
      <c r="B7" s="54"/>
      <c r="C7" s="55"/>
      <c r="D7" s="92" t="s">
        <v>8</v>
      </c>
      <c r="E7" s="92"/>
      <c r="F7" s="93"/>
      <c r="G7" s="14" t="s">
        <v>9</v>
      </c>
      <c r="H7" s="56" t="s">
        <v>28</v>
      </c>
      <c r="I7" s="57"/>
      <c r="J7" s="57"/>
      <c r="K7" s="57"/>
      <c r="L7" s="73" t="s">
        <v>52</v>
      </c>
      <c r="M7" s="73"/>
      <c r="N7" s="73"/>
      <c r="O7" s="69"/>
      <c r="P7" s="70"/>
      <c r="Q7" s="12"/>
    </row>
    <row r="8" spans="1:20" ht="15.6" customHeight="1" thickBot="1" x14ac:dyDescent="0.35">
      <c r="A8" s="60" t="s">
        <v>17</v>
      </c>
      <c r="B8" s="60"/>
      <c r="C8" s="61" t="s">
        <v>77</v>
      </c>
      <c r="D8" s="90" t="s">
        <v>11</v>
      </c>
      <c r="E8" s="90"/>
      <c r="F8" s="91"/>
      <c r="G8" s="13" t="s">
        <v>12</v>
      </c>
      <c r="H8" s="58" t="s">
        <v>23</v>
      </c>
      <c r="I8" s="59"/>
      <c r="J8" s="59"/>
      <c r="K8" s="59"/>
      <c r="L8" s="73" t="s">
        <v>54</v>
      </c>
      <c r="M8" s="73"/>
      <c r="N8" s="73"/>
      <c r="O8" s="69"/>
      <c r="P8" s="70"/>
      <c r="Q8" s="12"/>
      <c r="T8" s="30"/>
    </row>
    <row r="9" spans="1:20" ht="17.25" customHeight="1" x14ac:dyDescent="0.3">
      <c r="A9" s="60"/>
      <c r="B9" s="60"/>
      <c r="C9" s="61"/>
      <c r="D9" s="94"/>
      <c r="E9" s="94"/>
      <c r="F9" s="95"/>
      <c r="G9" s="15" t="s">
        <v>15</v>
      </c>
      <c r="H9" s="58" t="s">
        <v>53</v>
      </c>
      <c r="I9" s="59"/>
      <c r="J9" s="59"/>
      <c r="K9" s="59"/>
      <c r="L9" s="96" t="s">
        <v>55</v>
      </c>
      <c r="M9" s="96"/>
      <c r="N9" s="96"/>
      <c r="O9" s="69"/>
      <c r="P9" s="70"/>
      <c r="Q9" s="12"/>
    </row>
    <row r="10" spans="1:20" ht="16.8" customHeight="1" thickBot="1" x14ac:dyDescent="0.35">
      <c r="A10" s="54" t="s">
        <v>20</v>
      </c>
      <c r="B10" s="54"/>
      <c r="C10" s="62" t="s">
        <v>47</v>
      </c>
      <c r="D10" s="92"/>
      <c r="E10" s="92"/>
      <c r="F10" s="93"/>
      <c r="G10" s="14" t="s">
        <v>19</v>
      </c>
      <c r="H10" s="56" t="s">
        <v>56</v>
      </c>
      <c r="I10" s="57"/>
      <c r="J10" s="57"/>
      <c r="K10" s="57"/>
      <c r="L10" s="73" t="s">
        <v>50</v>
      </c>
      <c r="M10" s="73"/>
      <c r="N10" s="73"/>
      <c r="O10" s="69"/>
      <c r="P10" s="70"/>
      <c r="Q10" s="12"/>
    </row>
    <row r="11" spans="1:20" ht="16.5" customHeight="1" thickBot="1" x14ac:dyDescent="0.35">
      <c r="A11" s="54"/>
      <c r="B11" s="54"/>
      <c r="C11" s="62"/>
      <c r="D11" s="90" t="s">
        <v>21</v>
      </c>
      <c r="E11" s="90"/>
      <c r="F11" s="91"/>
      <c r="G11" s="13" t="s">
        <v>22</v>
      </c>
      <c r="H11" s="56" t="s">
        <v>57</v>
      </c>
      <c r="I11" s="57"/>
      <c r="J11" s="57"/>
      <c r="K11" s="57"/>
      <c r="L11" s="73" t="s">
        <v>50</v>
      </c>
      <c r="M11" s="73"/>
      <c r="N11" s="73"/>
      <c r="O11" s="69"/>
      <c r="P11" s="70"/>
      <c r="Q11" s="12"/>
    </row>
    <row r="12" spans="1:20" ht="18.600000000000001" thickBot="1" x14ac:dyDescent="0.35">
      <c r="A12" s="63" t="s">
        <v>64</v>
      </c>
      <c r="B12" s="64"/>
      <c r="C12" s="67" t="s">
        <v>46</v>
      </c>
      <c r="D12" s="97" t="s">
        <v>24</v>
      </c>
      <c r="E12" s="94"/>
      <c r="F12" s="95"/>
      <c r="G12" s="15" t="s">
        <v>25</v>
      </c>
      <c r="H12" s="56" t="s">
        <v>16</v>
      </c>
      <c r="I12" s="57"/>
      <c r="J12" s="57"/>
      <c r="K12" s="57"/>
      <c r="L12" s="73" t="s">
        <v>58</v>
      </c>
      <c r="M12" s="73"/>
      <c r="N12" s="73"/>
      <c r="O12" s="69"/>
      <c r="P12" s="70"/>
      <c r="Q12" s="12"/>
    </row>
    <row r="13" spans="1:20" ht="18.600000000000001" thickBot="1" x14ac:dyDescent="0.35">
      <c r="A13" s="65"/>
      <c r="B13" s="66"/>
      <c r="C13" s="68"/>
      <c r="D13" s="98" t="s">
        <v>26</v>
      </c>
      <c r="E13" s="99"/>
      <c r="F13" s="100"/>
      <c r="G13" s="16" t="s">
        <v>27</v>
      </c>
      <c r="H13" s="56" t="s">
        <v>59</v>
      </c>
      <c r="I13" s="57"/>
      <c r="J13" s="57"/>
      <c r="K13" s="57"/>
      <c r="L13" s="73" t="s">
        <v>60</v>
      </c>
      <c r="M13" s="73"/>
      <c r="N13" s="73"/>
      <c r="O13" s="69"/>
      <c r="P13" s="70"/>
      <c r="Q13" s="12"/>
    </row>
    <row r="14" spans="1:20" ht="18.600000000000001" thickBot="1" x14ac:dyDescent="0.35">
      <c r="A14" s="21" t="s">
        <v>65</v>
      </c>
      <c r="B14" s="18"/>
      <c r="C14" s="23" t="s">
        <v>66</v>
      </c>
      <c r="D14" s="106" t="s">
        <v>29</v>
      </c>
      <c r="E14" s="72"/>
      <c r="F14" s="72"/>
      <c r="G14" s="107"/>
      <c r="H14" s="56" t="s">
        <v>10</v>
      </c>
      <c r="I14" s="57"/>
      <c r="J14" s="57"/>
      <c r="K14" s="57"/>
      <c r="L14" s="73" t="s">
        <v>51</v>
      </c>
      <c r="M14" s="73"/>
      <c r="N14" s="73"/>
      <c r="O14" s="101"/>
      <c r="P14" s="102"/>
      <c r="Q14" s="12"/>
    </row>
    <row r="15" spans="1:20" ht="31.2" customHeight="1" thickBot="1" x14ac:dyDescent="0.35">
      <c r="A15" s="103" t="s">
        <v>30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5"/>
      <c r="Q15" s="12"/>
    </row>
    <row r="16" spans="1:20" ht="25.2" customHeight="1" x14ac:dyDescent="0.3">
      <c r="A16" s="108" t="s">
        <v>76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9"/>
      <c r="Q16" s="17"/>
    </row>
    <row r="17" spans="1:17" ht="15.6" x14ac:dyDescent="0.3">
      <c r="A17" s="24" t="s">
        <v>31</v>
      </c>
      <c r="B17" s="25" t="s">
        <v>32</v>
      </c>
      <c r="C17" s="25" t="s">
        <v>43</v>
      </c>
      <c r="D17" s="25" t="s">
        <v>33</v>
      </c>
      <c r="E17" s="25" t="s">
        <v>34</v>
      </c>
      <c r="F17" s="25" t="s">
        <v>35</v>
      </c>
      <c r="G17" s="25" t="s">
        <v>36</v>
      </c>
      <c r="H17" s="25" t="s">
        <v>37</v>
      </c>
      <c r="I17" s="25" t="s">
        <v>38</v>
      </c>
      <c r="J17" s="25" t="s">
        <v>39</v>
      </c>
      <c r="K17" s="25" t="s">
        <v>12</v>
      </c>
      <c r="L17" s="25" t="s">
        <v>15</v>
      </c>
      <c r="M17" s="25" t="s">
        <v>19</v>
      </c>
      <c r="N17" s="25" t="s">
        <v>22</v>
      </c>
      <c r="O17" s="25" t="s">
        <v>25</v>
      </c>
      <c r="P17" s="25" t="s">
        <v>27</v>
      </c>
      <c r="Q17" s="12"/>
    </row>
    <row r="18" spans="1:17" ht="19.2" customHeight="1" x14ac:dyDescent="0.3">
      <c r="A18" s="26">
        <v>9</v>
      </c>
      <c r="B18" s="27" t="s">
        <v>78</v>
      </c>
      <c r="C18" s="29" t="s">
        <v>75</v>
      </c>
      <c r="D18" s="28">
        <f>RANK(E18,E18:E19)</f>
        <v>1</v>
      </c>
      <c r="E18" s="28">
        <f>F18-G18</f>
        <v>55.166666666666671</v>
      </c>
      <c r="F18" s="28">
        <f>H18+I18+J18</f>
        <v>55.166666666666671</v>
      </c>
      <c r="G18" s="27">
        <v>0</v>
      </c>
      <c r="H18" s="28">
        <f>AVERAGE(K18,L18,M18)</f>
        <v>30.666666666666668</v>
      </c>
      <c r="I18" s="28">
        <f>AVERAGE(N18,O18,P18)</f>
        <v>23</v>
      </c>
      <c r="J18" s="27">
        <v>1.5</v>
      </c>
      <c r="K18" s="27">
        <v>33.5</v>
      </c>
      <c r="L18" s="27">
        <v>27.5</v>
      </c>
      <c r="M18" s="27">
        <v>31</v>
      </c>
      <c r="N18" s="27">
        <v>22.5</v>
      </c>
      <c r="O18" s="27">
        <v>24</v>
      </c>
      <c r="P18" s="27">
        <v>22.5</v>
      </c>
      <c r="Q18" s="12"/>
    </row>
    <row r="19" spans="1:17" ht="16.8" customHeight="1" x14ac:dyDescent="0.3">
      <c r="A19" s="26">
        <v>10</v>
      </c>
      <c r="B19" s="27" t="s">
        <v>79</v>
      </c>
      <c r="C19" s="29" t="s">
        <v>75</v>
      </c>
      <c r="D19" s="28">
        <f>RANK(E19,E18:E19)</f>
        <v>2</v>
      </c>
      <c r="E19" s="28">
        <f>F19-G19</f>
        <v>50.06666666666667</v>
      </c>
      <c r="F19" s="28">
        <f>H19+I19+J19</f>
        <v>50.06666666666667</v>
      </c>
      <c r="G19" s="27">
        <v>0</v>
      </c>
      <c r="H19" s="28">
        <f>AVERAGE(K19,L19,M19)</f>
        <v>29.666666666666668</v>
      </c>
      <c r="I19" s="28">
        <f>AVERAGE(N19,O19,P19)</f>
        <v>19.5</v>
      </c>
      <c r="J19" s="27">
        <v>0.9</v>
      </c>
      <c r="K19" s="27">
        <v>30</v>
      </c>
      <c r="L19" s="27">
        <v>28</v>
      </c>
      <c r="M19" s="27">
        <v>31</v>
      </c>
      <c r="N19" s="27">
        <v>21</v>
      </c>
      <c r="O19" s="27">
        <v>20.5</v>
      </c>
      <c r="P19" s="27">
        <v>17</v>
      </c>
      <c r="Q19" s="12"/>
    </row>
  </sheetData>
  <mergeCells count="57">
    <mergeCell ref="O4:P4"/>
    <mergeCell ref="A1:N3"/>
    <mergeCell ref="A4:B4"/>
    <mergeCell ref="D4:G4"/>
    <mergeCell ref="H4:K4"/>
    <mergeCell ref="L4:N4"/>
    <mergeCell ref="A6:B7"/>
    <mergeCell ref="C6:C7"/>
    <mergeCell ref="D6:F6"/>
    <mergeCell ref="H6:K6"/>
    <mergeCell ref="L6:N6"/>
    <mergeCell ref="A5:B5"/>
    <mergeCell ref="D5:G5"/>
    <mergeCell ref="H5:K5"/>
    <mergeCell ref="L5:N5"/>
    <mergeCell ref="O5:P5"/>
    <mergeCell ref="A8:B9"/>
    <mergeCell ref="C8:C9"/>
    <mergeCell ref="D8:F8"/>
    <mergeCell ref="H8:K8"/>
    <mergeCell ref="L8:N8"/>
    <mergeCell ref="O6:P6"/>
    <mergeCell ref="D7:F7"/>
    <mergeCell ref="H7:K7"/>
    <mergeCell ref="L7:N7"/>
    <mergeCell ref="O7:P7"/>
    <mergeCell ref="A10:B11"/>
    <mergeCell ref="C10:C11"/>
    <mergeCell ref="D10:F10"/>
    <mergeCell ref="H10:K10"/>
    <mergeCell ref="L10:N10"/>
    <mergeCell ref="O8:P8"/>
    <mergeCell ref="D9:F9"/>
    <mergeCell ref="H9:K9"/>
    <mergeCell ref="L9:N9"/>
    <mergeCell ref="O9:P9"/>
    <mergeCell ref="O10:P10"/>
    <mergeCell ref="D11:F11"/>
    <mergeCell ref="H11:K11"/>
    <mergeCell ref="L11:N11"/>
    <mergeCell ref="O11:P11"/>
    <mergeCell ref="A15:P15"/>
    <mergeCell ref="A16:P16"/>
    <mergeCell ref="O12:P12"/>
    <mergeCell ref="D13:F13"/>
    <mergeCell ref="H13:K13"/>
    <mergeCell ref="L13:N13"/>
    <mergeCell ref="O13:P13"/>
    <mergeCell ref="D14:G14"/>
    <mergeCell ref="H14:K14"/>
    <mergeCell ref="L14:N14"/>
    <mergeCell ref="O14:P14"/>
    <mergeCell ref="A12:B13"/>
    <mergeCell ref="C12:C13"/>
    <mergeCell ref="D12:F12"/>
    <mergeCell ref="H12:K12"/>
    <mergeCell ref="L12:N12"/>
  </mergeCells>
  <pageMargins left="0.7" right="0.7" top="0.75" bottom="0.75" header="0.3" footer="0.3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18"/>
  <sheetViews>
    <sheetView zoomScale="115" zoomScaleNormal="115" workbookViewId="0">
      <selection sqref="A1:N3"/>
    </sheetView>
  </sheetViews>
  <sheetFormatPr defaultRowHeight="14.4" x14ac:dyDescent="0.3"/>
  <cols>
    <col min="1" max="1" width="3.44140625" style="22" customWidth="1"/>
    <col min="2" max="2" width="20.21875" customWidth="1"/>
    <col min="3" max="3" width="25.6640625" customWidth="1"/>
    <col min="4" max="4" width="9.77734375" customWidth="1"/>
    <col min="7" max="7" width="5.21875" customWidth="1"/>
    <col min="10" max="10" width="5.5546875" customWidth="1"/>
    <col min="11" max="11" width="5.44140625" customWidth="1"/>
    <col min="12" max="12" width="6.109375" customWidth="1"/>
    <col min="13" max="13" width="5.88671875" customWidth="1"/>
    <col min="14" max="14" width="8" customWidth="1"/>
    <col min="15" max="15" width="7.6640625" customWidth="1"/>
    <col min="16" max="16" width="7.5546875" customWidth="1"/>
    <col min="17" max="17" width="0.109375" hidden="1" customWidth="1"/>
  </cols>
  <sheetData>
    <row r="1" spans="1:20" s="4" customFormat="1" ht="25.8" customHeight="1" x14ac:dyDescent="0.3">
      <c r="A1" s="74" t="s">
        <v>139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6"/>
      <c r="O1" s="1"/>
      <c r="P1" s="2"/>
      <c r="Q1" s="3"/>
    </row>
    <row r="2" spans="1:20" s="4" customFormat="1" ht="28.2" customHeight="1" x14ac:dyDescent="0.3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5"/>
      <c r="P2" s="6"/>
      <c r="Q2" s="7"/>
    </row>
    <row r="3" spans="1:20" s="4" customFormat="1" ht="27.6" customHeight="1" thickBot="1" x14ac:dyDescent="0.35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  <c r="O3" s="8"/>
      <c r="P3" s="9"/>
      <c r="Q3" s="10"/>
    </row>
    <row r="4" spans="1:20" s="4" customFormat="1" ht="16.2" thickBot="1" x14ac:dyDescent="0.35">
      <c r="A4" s="54" t="s">
        <v>62</v>
      </c>
      <c r="B4" s="54"/>
      <c r="C4" s="19" t="s">
        <v>61</v>
      </c>
      <c r="D4" s="86" t="s">
        <v>0</v>
      </c>
      <c r="E4" s="87"/>
      <c r="F4" s="87"/>
      <c r="G4" s="87"/>
      <c r="H4" s="80" t="s">
        <v>1</v>
      </c>
      <c r="I4" s="81"/>
      <c r="J4" s="81"/>
      <c r="K4" s="82"/>
      <c r="L4" s="83" t="s">
        <v>49</v>
      </c>
      <c r="M4" s="83"/>
      <c r="N4" s="83"/>
      <c r="O4" s="84" t="s">
        <v>2</v>
      </c>
      <c r="P4" s="85"/>
      <c r="Q4" s="11"/>
    </row>
    <row r="5" spans="1:20" ht="18.600000000000001" thickBot="1" x14ac:dyDescent="0.35">
      <c r="A5" s="54" t="s">
        <v>7</v>
      </c>
      <c r="B5" s="54"/>
      <c r="C5" s="19" t="s">
        <v>63</v>
      </c>
      <c r="D5" s="71" t="s">
        <v>3</v>
      </c>
      <c r="E5" s="72"/>
      <c r="F5" s="72"/>
      <c r="G5" s="72"/>
      <c r="H5" s="88" t="s">
        <v>4</v>
      </c>
      <c r="I5" s="89"/>
      <c r="J5" s="89"/>
      <c r="K5" s="89"/>
      <c r="L5" s="73" t="s">
        <v>50</v>
      </c>
      <c r="M5" s="73"/>
      <c r="N5" s="73"/>
      <c r="O5" s="69"/>
      <c r="P5" s="70"/>
      <c r="Q5" s="12"/>
    </row>
    <row r="6" spans="1:20" ht="18.600000000000001" thickBot="1" x14ac:dyDescent="0.35">
      <c r="A6" s="54" t="s">
        <v>13</v>
      </c>
      <c r="B6" s="54"/>
      <c r="C6" s="55" t="s">
        <v>14</v>
      </c>
      <c r="D6" s="90" t="s">
        <v>5</v>
      </c>
      <c r="E6" s="90"/>
      <c r="F6" s="91"/>
      <c r="G6" s="13" t="s">
        <v>6</v>
      </c>
      <c r="H6" s="88" t="s">
        <v>4</v>
      </c>
      <c r="I6" s="89"/>
      <c r="J6" s="89"/>
      <c r="K6" s="89"/>
      <c r="L6" s="73" t="s">
        <v>50</v>
      </c>
      <c r="M6" s="73"/>
      <c r="N6" s="73"/>
      <c r="O6" s="69"/>
      <c r="P6" s="70"/>
      <c r="Q6" s="12"/>
    </row>
    <row r="7" spans="1:20" ht="18.600000000000001" thickBot="1" x14ac:dyDescent="0.35">
      <c r="A7" s="54"/>
      <c r="B7" s="54"/>
      <c r="C7" s="55"/>
      <c r="D7" s="92" t="s">
        <v>8</v>
      </c>
      <c r="E7" s="92"/>
      <c r="F7" s="93"/>
      <c r="G7" s="14" t="s">
        <v>9</v>
      </c>
      <c r="H7" s="56" t="s">
        <v>28</v>
      </c>
      <c r="I7" s="57"/>
      <c r="J7" s="57"/>
      <c r="K7" s="57"/>
      <c r="L7" s="73" t="s">
        <v>52</v>
      </c>
      <c r="M7" s="73"/>
      <c r="N7" s="73"/>
      <c r="O7" s="69"/>
      <c r="P7" s="70"/>
      <c r="Q7" s="12"/>
    </row>
    <row r="8" spans="1:20" ht="15.6" customHeight="1" thickBot="1" x14ac:dyDescent="0.35">
      <c r="A8" s="60" t="s">
        <v>17</v>
      </c>
      <c r="B8" s="60"/>
      <c r="C8" s="61" t="s">
        <v>18</v>
      </c>
      <c r="D8" s="90" t="s">
        <v>11</v>
      </c>
      <c r="E8" s="90"/>
      <c r="F8" s="91"/>
      <c r="G8" s="13" t="s">
        <v>12</v>
      </c>
      <c r="H8" s="58" t="s">
        <v>23</v>
      </c>
      <c r="I8" s="59"/>
      <c r="J8" s="59"/>
      <c r="K8" s="59"/>
      <c r="L8" s="73" t="s">
        <v>54</v>
      </c>
      <c r="M8" s="73"/>
      <c r="N8" s="73"/>
      <c r="O8" s="69"/>
      <c r="P8" s="70"/>
      <c r="Q8" s="12"/>
      <c r="T8" s="30"/>
    </row>
    <row r="9" spans="1:20" ht="17.25" customHeight="1" x14ac:dyDescent="0.3">
      <c r="A9" s="60"/>
      <c r="B9" s="60"/>
      <c r="C9" s="61"/>
      <c r="D9" s="94"/>
      <c r="E9" s="94"/>
      <c r="F9" s="95"/>
      <c r="G9" s="15" t="s">
        <v>15</v>
      </c>
      <c r="H9" s="58" t="s">
        <v>53</v>
      </c>
      <c r="I9" s="59"/>
      <c r="J9" s="59"/>
      <c r="K9" s="59"/>
      <c r="L9" s="96" t="s">
        <v>55</v>
      </c>
      <c r="M9" s="96"/>
      <c r="N9" s="96"/>
      <c r="O9" s="69"/>
      <c r="P9" s="70"/>
      <c r="Q9" s="12"/>
    </row>
    <row r="10" spans="1:20" ht="16.8" customHeight="1" thickBot="1" x14ac:dyDescent="0.35">
      <c r="A10" s="54" t="s">
        <v>20</v>
      </c>
      <c r="B10" s="54"/>
      <c r="C10" s="62" t="s">
        <v>80</v>
      </c>
      <c r="D10" s="92"/>
      <c r="E10" s="92"/>
      <c r="F10" s="93"/>
      <c r="G10" s="14" t="s">
        <v>19</v>
      </c>
      <c r="H10" s="56" t="s">
        <v>56</v>
      </c>
      <c r="I10" s="57"/>
      <c r="J10" s="57"/>
      <c r="K10" s="57"/>
      <c r="L10" s="73" t="s">
        <v>50</v>
      </c>
      <c r="M10" s="73"/>
      <c r="N10" s="73"/>
      <c r="O10" s="69"/>
      <c r="P10" s="70"/>
      <c r="Q10" s="12"/>
    </row>
    <row r="11" spans="1:20" ht="16.5" customHeight="1" thickBot="1" x14ac:dyDescent="0.35">
      <c r="A11" s="54"/>
      <c r="B11" s="54"/>
      <c r="C11" s="62"/>
      <c r="D11" s="90" t="s">
        <v>21</v>
      </c>
      <c r="E11" s="90"/>
      <c r="F11" s="91"/>
      <c r="G11" s="13" t="s">
        <v>22</v>
      </c>
      <c r="H11" s="56" t="s">
        <v>57</v>
      </c>
      <c r="I11" s="57"/>
      <c r="J11" s="57"/>
      <c r="K11" s="57"/>
      <c r="L11" s="73" t="s">
        <v>50</v>
      </c>
      <c r="M11" s="73"/>
      <c r="N11" s="73"/>
      <c r="O11" s="69"/>
      <c r="P11" s="70"/>
      <c r="Q11" s="12"/>
    </row>
    <row r="12" spans="1:20" ht="18.600000000000001" thickBot="1" x14ac:dyDescent="0.35">
      <c r="A12" s="63" t="s">
        <v>64</v>
      </c>
      <c r="B12" s="64"/>
      <c r="C12" s="67" t="s">
        <v>46</v>
      </c>
      <c r="D12" s="97" t="s">
        <v>24</v>
      </c>
      <c r="E12" s="94"/>
      <c r="F12" s="95"/>
      <c r="G12" s="15" t="s">
        <v>25</v>
      </c>
      <c r="H12" s="56" t="s">
        <v>16</v>
      </c>
      <c r="I12" s="57"/>
      <c r="J12" s="57"/>
      <c r="K12" s="57"/>
      <c r="L12" s="73" t="s">
        <v>58</v>
      </c>
      <c r="M12" s="73"/>
      <c r="N12" s="73"/>
      <c r="O12" s="69"/>
      <c r="P12" s="70"/>
      <c r="Q12" s="12"/>
    </row>
    <row r="13" spans="1:20" ht="18.600000000000001" thickBot="1" x14ac:dyDescent="0.35">
      <c r="A13" s="65"/>
      <c r="B13" s="66"/>
      <c r="C13" s="68"/>
      <c r="D13" s="98" t="s">
        <v>26</v>
      </c>
      <c r="E13" s="99"/>
      <c r="F13" s="100"/>
      <c r="G13" s="16" t="s">
        <v>27</v>
      </c>
      <c r="H13" s="56" t="s">
        <v>59</v>
      </c>
      <c r="I13" s="57"/>
      <c r="J13" s="57"/>
      <c r="K13" s="57"/>
      <c r="L13" s="73" t="s">
        <v>60</v>
      </c>
      <c r="M13" s="73"/>
      <c r="N13" s="73"/>
      <c r="O13" s="69"/>
      <c r="P13" s="70"/>
      <c r="Q13" s="12"/>
    </row>
    <row r="14" spans="1:20" ht="18.600000000000001" thickBot="1" x14ac:dyDescent="0.35">
      <c r="A14" s="21" t="s">
        <v>65</v>
      </c>
      <c r="B14" s="18"/>
      <c r="C14" s="23" t="s">
        <v>66</v>
      </c>
      <c r="D14" s="106" t="s">
        <v>29</v>
      </c>
      <c r="E14" s="72"/>
      <c r="F14" s="72"/>
      <c r="G14" s="107"/>
      <c r="H14" s="56" t="s">
        <v>10</v>
      </c>
      <c r="I14" s="57"/>
      <c r="J14" s="57"/>
      <c r="K14" s="57"/>
      <c r="L14" s="73" t="s">
        <v>51</v>
      </c>
      <c r="M14" s="73"/>
      <c r="N14" s="73"/>
      <c r="O14" s="101"/>
      <c r="P14" s="102"/>
      <c r="Q14" s="12"/>
    </row>
    <row r="15" spans="1:20" ht="31.2" customHeight="1" thickBot="1" x14ac:dyDescent="0.35">
      <c r="A15" s="103" t="s">
        <v>30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5"/>
      <c r="Q15" s="12"/>
    </row>
    <row r="16" spans="1:20" ht="25.2" customHeight="1" x14ac:dyDescent="0.3">
      <c r="A16" s="108" t="s">
        <v>81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9"/>
      <c r="Q16" s="17"/>
    </row>
    <row r="17" spans="1:17" ht="15.6" x14ac:dyDescent="0.3">
      <c r="A17" s="24" t="s">
        <v>31</v>
      </c>
      <c r="B17" s="25" t="s">
        <v>32</v>
      </c>
      <c r="C17" s="25" t="s">
        <v>43</v>
      </c>
      <c r="D17" s="25" t="s">
        <v>33</v>
      </c>
      <c r="E17" s="25" t="s">
        <v>34</v>
      </c>
      <c r="F17" s="25" t="s">
        <v>35</v>
      </c>
      <c r="G17" s="25" t="s">
        <v>36</v>
      </c>
      <c r="H17" s="25" t="s">
        <v>37</v>
      </c>
      <c r="I17" s="25" t="s">
        <v>38</v>
      </c>
      <c r="J17" s="25" t="s">
        <v>39</v>
      </c>
      <c r="K17" s="25" t="s">
        <v>12</v>
      </c>
      <c r="L17" s="25" t="s">
        <v>15</v>
      </c>
      <c r="M17" s="25" t="s">
        <v>19</v>
      </c>
      <c r="N17" s="25" t="s">
        <v>22</v>
      </c>
      <c r="O17" s="25" t="s">
        <v>25</v>
      </c>
      <c r="P17" s="25" t="s">
        <v>27</v>
      </c>
      <c r="Q17" s="12"/>
    </row>
    <row r="18" spans="1:17" ht="19.2" customHeight="1" x14ac:dyDescent="0.3">
      <c r="A18" s="26">
        <v>11</v>
      </c>
      <c r="B18" s="27" t="s">
        <v>82</v>
      </c>
      <c r="C18" s="29" t="s">
        <v>44</v>
      </c>
      <c r="D18" s="28">
        <f>RANK(E18,E18:E18)</f>
        <v>1</v>
      </c>
      <c r="E18" s="28">
        <f>F18-G18</f>
        <v>77.599999999999994</v>
      </c>
      <c r="F18" s="28">
        <f>H18+I18+J18</f>
        <v>77.599999999999994</v>
      </c>
      <c r="G18" s="27">
        <v>0</v>
      </c>
      <c r="H18" s="28">
        <f>AVERAGE(K18,L18,M18)</f>
        <v>40.5</v>
      </c>
      <c r="I18" s="28">
        <f>AVERAGE(N18,O18,P18)</f>
        <v>32</v>
      </c>
      <c r="J18" s="27">
        <v>5.0999999999999996</v>
      </c>
      <c r="K18" s="27">
        <v>38</v>
      </c>
      <c r="L18" s="27">
        <v>41.5</v>
      </c>
      <c r="M18" s="27">
        <v>42</v>
      </c>
      <c r="N18" s="27">
        <v>34</v>
      </c>
      <c r="O18" s="27">
        <v>28</v>
      </c>
      <c r="P18" s="27">
        <v>34</v>
      </c>
      <c r="Q18" s="12"/>
    </row>
  </sheetData>
  <mergeCells count="57">
    <mergeCell ref="O4:P4"/>
    <mergeCell ref="A1:N3"/>
    <mergeCell ref="A4:B4"/>
    <mergeCell ref="D4:G4"/>
    <mergeCell ref="H4:K4"/>
    <mergeCell ref="L4:N4"/>
    <mergeCell ref="A6:B7"/>
    <mergeCell ref="C6:C7"/>
    <mergeCell ref="D6:F6"/>
    <mergeCell ref="H6:K6"/>
    <mergeCell ref="L6:N6"/>
    <mergeCell ref="A5:B5"/>
    <mergeCell ref="D5:G5"/>
    <mergeCell ref="H5:K5"/>
    <mergeCell ref="L5:N5"/>
    <mergeCell ref="O5:P5"/>
    <mergeCell ref="A8:B9"/>
    <mergeCell ref="C8:C9"/>
    <mergeCell ref="D8:F8"/>
    <mergeCell ref="H8:K8"/>
    <mergeCell ref="L8:N8"/>
    <mergeCell ref="O6:P6"/>
    <mergeCell ref="D7:F7"/>
    <mergeCell ref="H7:K7"/>
    <mergeCell ref="L7:N7"/>
    <mergeCell ref="O7:P7"/>
    <mergeCell ref="A10:B11"/>
    <mergeCell ref="C10:C11"/>
    <mergeCell ref="D10:F10"/>
    <mergeCell ref="H10:K10"/>
    <mergeCell ref="L10:N10"/>
    <mergeCell ref="O8:P8"/>
    <mergeCell ref="D9:F9"/>
    <mergeCell ref="H9:K9"/>
    <mergeCell ref="L9:N9"/>
    <mergeCell ref="O9:P9"/>
    <mergeCell ref="O10:P10"/>
    <mergeCell ref="D11:F11"/>
    <mergeCell ref="H11:K11"/>
    <mergeCell ref="L11:N11"/>
    <mergeCell ref="O11:P11"/>
    <mergeCell ref="A15:P15"/>
    <mergeCell ref="A16:P16"/>
    <mergeCell ref="O12:P12"/>
    <mergeCell ref="D13:F13"/>
    <mergeCell ref="H13:K13"/>
    <mergeCell ref="L13:N13"/>
    <mergeCell ref="O13:P13"/>
    <mergeCell ref="D14:G14"/>
    <mergeCell ref="H14:K14"/>
    <mergeCell ref="L14:N14"/>
    <mergeCell ref="O14:P14"/>
    <mergeCell ref="A12:B13"/>
    <mergeCell ref="C12:C13"/>
    <mergeCell ref="D12:F12"/>
    <mergeCell ref="H12:K12"/>
    <mergeCell ref="L12:N12"/>
  </mergeCells>
  <pageMargins left="0.7" right="0.7" top="0.75" bottom="0.75" header="0.3" footer="0.3"/>
  <pageSetup paperSize="9"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25"/>
  <sheetViews>
    <sheetView topLeftCell="A16" zoomScale="115" zoomScaleNormal="115" workbookViewId="0">
      <selection sqref="A1:N3"/>
    </sheetView>
  </sheetViews>
  <sheetFormatPr defaultRowHeight="14.4" x14ac:dyDescent="0.3"/>
  <cols>
    <col min="1" max="1" width="3.77734375" style="22" customWidth="1"/>
    <col min="2" max="2" width="24.44140625" customWidth="1"/>
    <col min="3" max="3" width="25.6640625" customWidth="1"/>
    <col min="4" max="4" width="9.77734375" customWidth="1"/>
    <col min="7" max="7" width="5.21875" customWidth="1"/>
    <col min="10" max="10" width="5.5546875" customWidth="1"/>
    <col min="11" max="11" width="5.44140625" customWidth="1"/>
    <col min="12" max="12" width="6.109375" customWidth="1"/>
    <col min="13" max="13" width="5.88671875" customWidth="1"/>
    <col min="14" max="14" width="8" customWidth="1"/>
    <col min="15" max="15" width="7.6640625" customWidth="1"/>
    <col min="16" max="16" width="7.5546875" customWidth="1"/>
    <col min="17" max="17" width="0.109375" hidden="1" customWidth="1"/>
  </cols>
  <sheetData>
    <row r="1" spans="1:20" s="4" customFormat="1" ht="25.8" customHeight="1" x14ac:dyDescent="0.3">
      <c r="A1" s="74" t="s">
        <v>139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6"/>
      <c r="O1" s="1"/>
      <c r="P1" s="2"/>
      <c r="Q1" s="3"/>
    </row>
    <row r="2" spans="1:20" s="4" customFormat="1" ht="28.2" customHeight="1" x14ac:dyDescent="0.3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5"/>
      <c r="P2" s="6"/>
      <c r="Q2" s="7"/>
    </row>
    <row r="3" spans="1:20" s="4" customFormat="1" ht="27.6" customHeight="1" thickBot="1" x14ac:dyDescent="0.35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  <c r="O3" s="8"/>
      <c r="P3" s="9"/>
      <c r="Q3" s="10"/>
    </row>
    <row r="4" spans="1:20" s="4" customFormat="1" ht="16.2" thickBot="1" x14ac:dyDescent="0.35">
      <c r="A4" s="54" t="s">
        <v>62</v>
      </c>
      <c r="B4" s="54"/>
      <c r="C4" s="19" t="s">
        <v>61</v>
      </c>
      <c r="D4" s="86" t="s">
        <v>0</v>
      </c>
      <c r="E4" s="87"/>
      <c r="F4" s="87"/>
      <c r="G4" s="87"/>
      <c r="H4" s="80" t="s">
        <v>1</v>
      </c>
      <c r="I4" s="81"/>
      <c r="J4" s="81"/>
      <c r="K4" s="82"/>
      <c r="L4" s="83" t="s">
        <v>49</v>
      </c>
      <c r="M4" s="83"/>
      <c r="N4" s="83"/>
      <c r="O4" s="84" t="s">
        <v>2</v>
      </c>
      <c r="P4" s="85"/>
      <c r="Q4" s="11"/>
    </row>
    <row r="5" spans="1:20" ht="18.600000000000001" thickBot="1" x14ac:dyDescent="0.35">
      <c r="A5" s="54" t="s">
        <v>7</v>
      </c>
      <c r="B5" s="54"/>
      <c r="C5" s="19" t="s">
        <v>63</v>
      </c>
      <c r="D5" s="71" t="s">
        <v>3</v>
      </c>
      <c r="E5" s="72"/>
      <c r="F5" s="72"/>
      <c r="G5" s="72"/>
      <c r="H5" s="88" t="s">
        <v>4</v>
      </c>
      <c r="I5" s="89"/>
      <c r="J5" s="89"/>
      <c r="K5" s="89"/>
      <c r="L5" s="73" t="s">
        <v>50</v>
      </c>
      <c r="M5" s="73"/>
      <c r="N5" s="73"/>
      <c r="O5" s="69"/>
      <c r="P5" s="70"/>
      <c r="Q5" s="12"/>
    </row>
    <row r="6" spans="1:20" ht="18.600000000000001" thickBot="1" x14ac:dyDescent="0.35">
      <c r="A6" s="54" t="s">
        <v>13</v>
      </c>
      <c r="B6" s="54"/>
      <c r="C6" s="55" t="s">
        <v>14</v>
      </c>
      <c r="D6" s="90" t="s">
        <v>5</v>
      </c>
      <c r="E6" s="90"/>
      <c r="F6" s="91"/>
      <c r="G6" s="13" t="s">
        <v>6</v>
      </c>
      <c r="H6" s="88" t="s">
        <v>4</v>
      </c>
      <c r="I6" s="89"/>
      <c r="J6" s="89"/>
      <c r="K6" s="89"/>
      <c r="L6" s="73" t="s">
        <v>50</v>
      </c>
      <c r="M6" s="73"/>
      <c r="N6" s="73"/>
      <c r="O6" s="69"/>
      <c r="P6" s="70"/>
      <c r="Q6" s="12"/>
    </row>
    <row r="7" spans="1:20" ht="18.600000000000001" thickBot="1" x14ac:dyDescent="0.35">
      <c r="A7" s="54"/>
      <c r="B7" s="54"/>
      <c r="C7" s="55"/>
      <c r="D7" s="92" t="s">
        <v>8</v>
      </c>
      <c r="E7" s="92"/>
      <c r="F7" s="93"/>
      <c r="G7" s="14" t="s">
        <v>9</v>
      </c>
      <c r="H7" s="56" t="s">
        <v>28</v>
      </c>
      <c r="I7" s="57"/>
      <c r="J7" s="57"/>
      <c r="K7" s="57"/>
      <c r="L7" s="73" t="s">
        <v>52</v>
      </c>
      <c r="M7" s="73"/>
      <c r="N7" s="73"/>
      <c r="O7" s="69"/>
      <c r="P7" s="70"/>
      <c r="Q7" s="12"/>
    </row>
    <row r="8" spans="1:20" ht="15.6" customHeight="1" thickBot="1" x14ac:dyDescent="0.35">
      <c r="A8" s="60" t="s">
        <v>17</v>
      </c>
      <c r="B8" s="60"/>
      <c r="C8" s="61" t="s">
        <v>68</v>
      </c>
      <c r="D8" s="90" t="s">
        <v>11</v>
      </c>
      <c r="E8" s="90"/>
      <c r="F8" s="91"/>
      <c r="G8" s="13" t="s">
        <v>12</v>
      </c>
      <c r="H8" s="58" t="s">
        <v>23</v>
      </c>
      <c r="I8" s="59"/>
      <c r="J8" s="59"/>
      <c r="K8" s="59"/>
      <c r="L8" s="73" t="s">
        <v>54</v>
      </c>
      <c r="M8" s="73"/>
      <c r="N8" s="73"/>
      <c r="O8" s="69"/>
      <c r="P8" s="70"/>
      <c r="Q8" s="12"/>
      <c r="T8" s="30"/>
    </row>
    <row r="9" spans="1:20" ht="17.25" customHeight="1" x14ac:dyDescent="0.3">
      <c r="A9" s="60"/>
      <c r="B9" s="60"/>
      <c r="C9" s="61"/>
      <c r="D9" s="94"/>
      <c r="E9" s="94"/>
      <c r="F9" s="95"/>
      <c r="G9" s="15" t="s">
        <v>15</v>
      </c>
      <c r="H9" s="58" t="s">
        <v>53</v>
      </c>
      <c r="I9" s="59"/>
      <c r="J9" s="59"/>
      <c r="K9" s="59"/>
      <c r="L9" s="96" t="s">
        <v>55</v>
      </c>
      <c r="M9" s="96"/>
      <c r="N9" s="96"/>
      <c r="O9" s="69"/>
      <c r="P9" s="70"/>
      <c r="Q9" s="12"/>
    </row>
    <row r="10" spans="1:20" ht="16.8" customHeight="1" thickBot="1" x14ac:dyDescent="0.35">
      <c r="A10" s="54" t="s">
        <v>20</v>
      </c>
      <c r="B10" s="54"/>
      <c r="C10" s="62" t="s">
        <v>80</v>
      </c>
      <c r="D10" s="92"/>
      <c r="E10" s="92"/>
      <c r="F10" s="93"/>
      <c r="G10" s="14" t="s">
        <v>19</v>
      </c>
      <c r="H10" s="56" t="s">
        <v>56</v>
      </c>
      <c r="I10" s="57"/>
      <c r="J10" s="57"/>
      <c r="K10" s="57"/>
      <c r="L10" s="73" t="s">
        <v>50</v>
      </c>
      <c r="M10" s="73"/>
      <c r="N10" s="73"/>
      <c r="O10" s="69"/>
      <c r="P10" s="70"/>
      <c r="Q10" s="12"/>
    </row>
    <row r="11" spans="1:20" ht="16.5" customHeight="1" thickBot="1" x14ac:dyDescent="0.35">
      <c r="A11" s="54"/>
      <c r="B11" s="54"/>
      <c r="C11" s="62"/>
      <c r="D11" s="90" t="s">
        <v>21</v>
      </c>
      <c r="E11" s="90"/>
      <c r="F11" s="91"/>
      <c r="G11" s="13" t="s">
        <v>22</v>
      </c>
      <c r="H11" s="56" t="s">
        <v>57</v>
      </c>
      <c r="I11" s="57"/>
      <c r="J11" s="57"/>
      <c r="K11" s="57"/>
      <c r="L11" s="73" t="s">
        <v>50</v>
      </c>
      <c r="M11" s="73"/>
      <c r="N11" s="73"/>
      <c r="O11" s="69"/>
      <c r="P11" s="70"/>
      <c r="Q11" s="12"/>
    </row>
    <row r="12" spans="1:20" ht="18.600000000000001" thickBot="1" x14ac:dyDescent="0.35">
      <c r="A12" s="63" t="s">
        <v>64</v>
      </c>
      <c r="B12" s="64"/>
      <c r="C12" s="67" t="s">
        <v>46</v>
      </c>
      <c r="D12" s="97" t="s">
        <v>24</v>
      </c>
      <c r="E12" s="94"/>
      <c r="F12" s="95"/>
      <c r="G12" s="15" t="s">
        <v>25</v>
      </c>
      <c r="H12" s="56" t="s">
        <v>16</v>
      </c>
      <c r="I12" s="57"/>
      <c r="J12" s="57"/>
      <c r="K12" s="57"/>
      <c r="L12" s="73" t="s">
        <v>58</v>
      </c>
      <c r="M12" s="73"/>
      <c r="N12" s="73"/>
      <c r="O12" s="69"/>
      <c r="P12" s="70"/>
      <c r="Q12" s="12"/>
    </row>
    <row r="13" spans="1:20" ht="18.600000000000001" thickBot="1" x14ac:dyDescent="0.35">
      <c r="A13" s="65"/>
      <c r="B13" s="66"/>
      <c r="C13" s="68"/>
      <c r="D13" s="98" t="s">
        <v>26</v>
      </c>
      <c r="E13" s="99"/>
      <c r="F13" s="100"/>
      <c r="G13" s="16" t="s">
        <v>27</v>
      </c>
      <c r="H13" s="56" t="s">
        <v>59</v>
      </c>
      <c r="I13" s="57"/>
      <c r="J13" s="57"/>
      <c r="K13" s="57"/>
      <c r="L13" s="73" t="s">
        <v>60</v>
      </c>
      <c r="M13" s="73"/>
      <c r="N13" s="73"/>
      <c r="O13" s="69"/>
      <c r="P13" s="70"/>
      <c r="Q13" s="12"/>
    </row>
    <row r="14" spans="1:20" ht="18.600000000000001" thickBot="1" x14ac:dyDescent="0.35">
      <c r="A14" s="21" t="s">
        <v>65</v>
      </c>
      <c r="B14" s="18"/>
      <c r="C14" s="23" t="s">
        <v>66</v>
      </c>
      <c r="D14" s="106" t="s">
        <v>29</v>
      </c>
      <c r="E14" s="72"/>
      <c r="F14" s="72"/>
      <c r="G14" s="107"/>
      <c r="H14" s="56" t="s">
        <v>10</v>
      </c>
      <c r="I14" s="57"/>
      <c r="J14" s="57"/>
      <c r="K14" s="57"/>
      <c r="L14" s="73" t="s">
        <v>51</v>
      </c>
      <c r="M14" s="73"/>
      <c r="N14" s="73"/>
      <c r="O14" s="101"/>
      <c r="P14" s="102"/>
      <c r="Q14" s="12"/>
    </row>
    <row r="15" spans="1:20" ht="31.2" customHeight="1" thickBot="1" x14ac:dyDescent="0.35">
      <c r="A15" s="103" t="s">
        <v>30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5"/>
      <c r="Q15" s="12"/>
    </row>
    <row r="16" spans="1:20" ht="25.2" customHeight="1" x14ac:dyDescent="0.3">
      <c r="A16" s="108" t="s">
        <v>83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9"/>
      <c r="Q16" s="17"/>
    </row>
    <row r="17" spans="1:17" ht="15.6" x14ac:dyDescent="0.3">
      <c r="A17" s="24" t="s">
        <v>31</v>
      </c>
      <c r="B17" s="25" t="s">
        <v>32</v>
      </c>
      <c r="C17" s="25" t="s">
        <v>43</v>
      </c>
      <c r="D17" s="25" t="s">
        <v>33</v>
      </c>
      <c r="E17" s="25" t="s">
        <v>34</v>
      </c>
      <c r="F17" s="25" t="s">
        <v>35</v>
      </c>
      <c r="G17" s="25" t="s">
        <v>36</v>
      </c>
      <c r="H17" s="25" t="s">
        <v>37</v>
      </c>
      <c r="I17" s="25" t="s">
        <v>38</v>
      </c>
      <c r="J17" s="25" t="s">
        <v>39</v>
      </c>
      <c r="K17" s="25" t="s">
        <v>12</v>
      </c>
      <c r="L17" s="25" t="s">
        <v>15</v>
      </c>
      <c r="M17" s="25" t="s">
        <v>19</v>
      </c>
      <c r="N17" s="25" t="s">
        <v>22</v>
      </c>
      <c r="O17" s="25" t="s">
        <v>25</v>
      </c>
      <c r="P17" s="25" t="s">
        <v>27</v>
      </c>
      <c r="Q17" s="12"/>
    </row>
    <row r="18" spans="1:17" ht="19.2" customHeight="1" x14ac:dyDescent="0.3">
      <c r="A18" s="26">
        <v>12</v>
      </c>
      <c r="B18" s="27" t="s">
        <v>84</v>
      </c>
      <c r="C18" s="33" t="s">
        <v>85</v>
      </c>
      <c r="D18" s="28">
        <f>RANK(E18,E18:E25)</f>
        <v>1</v>
      </c>
      <c r="E18" s="28">
        <f>F18-G18</f>
        <v>98.766666666666666</v>
      </c>
      <c r="F18" s="28">
        <f>H18+I18+J18</f>
        <v>98.766666666666666</v>
      </c>
      <c r="G18" s="27">
        <v>0</v>
      </c>
      <c r="H18" s="28">
        <f>AVERAGE(K18,L18,M18)</f>
        <v>54.333333333333336</v>
      </c>
      <c r="I18" s="28">
        <f>AVERAGE(N18,O18,P18)</f>
        <v>36.333333333333336</v>
      </c>
      <c r="J18" s="27">
        <v>8.1</v>
      </c>
      <c r="K18" s="27">
        <v>53</v>
      </c>
      <c r="L18" s="27">
        <v>53</v>
      </c>
      <c r="M18" s="27">
        <v>57</v>
      </c>
      <c r="N18" s="27">
        <v>33.5</v>
      </c>
      <c r="O18" s="27">
        <v>36</v>
      </c>
      <c r="P18" s="27">
        <v>39.5</v>
      </c>
      <c r="Q18" s="12"/>
    </row>
    <row r="19" spans="1:17" ht="16.8" customHeight="1" x14ac:dyDescent="0.3">
      <c r="A19" s="26">
        <v>13</v>
      </c>
      <c r="B19" s="27" t="s">
        <v>86</v>
      </c>
      <c r="C19" s="33" t="s">
        <v>85</v>
      </c>
      <c r="D19" s="28">
        <f>RANK(E19,E18:E25)</f>
        <v>5</v>
      </c>
      <c r="E19" s="28">
        <f>F19-G19</f>
        <v>81.833333333333329</v>
      </c>
      <c r="F19" s="28">
        <f>H19+I19+J19</f>
        <v>84.833333333333329</v>
      </c>
      <c r="G19" s="27">
        <v>3</v>
      </c>
      <c r="H19" s="28">
        <f>AVERAGE(K19,L19,M19)</f>
        <v>48.666666666666664</v>
      </c>
      <c r="I19" s="28">
        <f>AVERAGE(N19,O19,P19)</f>
        <v>31.666666666666668</v>
      </c>
      <c r="J19" s="27">
        <v>4.5</v>
      </c>
      <c r="K19" s="27">
        <v>45</v>
      </c>
      <c r="L19" s="27">
        <v>50</v>
      </c>
      <c r="M19" s="27">
        <v>51</v>
      </c>
      <c r="N19" s="27">
        <v>33.5</v>
      </c>
      <c r="O19" s="27">
        <v>30.5</v>
      </c>
      <c r="P19" s="27">
        <v>31</v>
      </c>
      <c r="Q19" s="12"/>
    </row>
    <row r="20" spans="1:17" ht="17.399999999999999" customHeight="1" x14ac:dyDescent="0.3">
      <c r="A20" s="26">
        <v>14</v>
      </c>
      <c r="B20" s="27" t="s">
        <v>87</v>
      </c>
      <c r="C20" s="33" t="s">
        <v>85</v>
      </c>
      <c r="D20" s="28">
        <f>RANK(E20,E18:E25)</f>
        <v>6</v>
      </c>
      <c r="E20" s="28">
        <f t="shared" ref="E20" si="0">F20-G20</f>
        <v>77.8</v>
      </c>
      <c r="F20" s="28">
        <f t="shared" ref="F20" si="1">H20+I20+J20</f>
        <v>77.8</v>
      </c>
      <c r="G20" s="27">
        <v>0</v>
      </c>
      <c r="H20" s="28">
        <f t="shared" ref="H20" si="2">AVERAGE(K20,L20,M20)</f>
        <v>45.5</v>
      </c>
      <c r="I20" s="28">
        <f t="shared" ref="I20" si="3">AVERAGE(N20,O20,P20)</f>
        <v>33</v>
      </c>
      <c r="J20" s="27">
        <v>-0.7</v>
      </c>
      <c r="K20" s="27">
        <v>48</v>
      </c>
      <c r="L20" s="27">
        <v>46.5</v>
      </c>
      <c r="M20" s="27">
        <v>42</v>
      </c>
      <c r="N20" s="27">
        <v>31</v>
      </c>
      <c r="O20" s="27">
        <v>37</v>
      </c>
      <c r="P20" s="27">
        <v>31</v>
      </c>
      <c r="Q20" s="12"/>
    </row>
    <row r="21" spans="1:17" ht="17.399999999999999" customHeight="1" x14ac:dyDescent="0.3">
      <c r="A21" s="26">
        <v>15</v>
      </c>
      <c r="B21" s="27" t="s">
        <v>88</v>
      </c>
      <c r="C21" s="32" t="s">
        <v>45</v>
      </c>
      <c r="D21" s="28">
        <f>RANK(E21,E18:E25)</f>
        <v>8</v>
      </c>
      <c r="E21" s="28">
        <f>F21-G21</f>
        <v>55.166666666666671</v>
      </c>
      <c r="F21" s="28">
        <f>H21+I21+J21</f>
        <v>57.166666666666671</v>
      </c>
      <c r="G21" s="27">
        <v>2</v>
      </c>
      <c r="H21" s="28">
        <f>AVERAGE(K21,L21,M21)</f>
        <v>44</v>
      </c>
      <c r="I21" s="28">
        <f>AVERAGE(N21,O21,P21)</f>
        <v>26.166666666666668</v>
      </c>
      <c r="J21" s="27">
        <v>-13</v>
      </c>
      <c r="K21" s="27">
        <v>40</v>
      </c>
      <c r="L21" s="27">
        <v>46</v>
      </c>
      <c r="M21" s="27">
        <v>46</v>
      </c>
      <c r="N21" s="27">
        <v>26.5</v>
      </c>
      <c r="O21" s="27">
        <v>27.5</v>
      </c>
      <c r="P21" s="27">
        <v>24.5</v>
      </c>
    </row>
    <row r="22" spans="1:17" ht="15.6" x14ac:dyDescent="0.3">
      <c r="A22" s="26">
        <v>16</v>
      </c>
      <c r="B22" s="27" t="s">
        <v>89</v>
      </c>
      <c r="C22" s="33" t="s">
        <v>85</v>
      </c>
      <c r="D22" s="28">
        <f>RANK(E22,E18:E25)</f>
        <v>7</v>
      </c>
      <c r="E22" s="28">
        <f>F22-G22</f>
        <v>69.099999999999994</v>
      </c>
      <c r="F22" s="28">
        <f>H22+I22+J22</f>
        <v>69.099999999999994</v>
      </c>
      <c r="G22" s="27">
        <v>0</v>
      </c>
      <c r="H22" s="28">
        <f>AVERAGE(K22,L22,M22)</f>
        <v>26.666666666666668</v>
      </c>
      <c r="I22" s="28">
        <f>AVERAGE(N22,O22,P22)</f>
        <v>40.833333333333336</v>
      </c>
      <c r="J22" s="27">
        <v>1.6</v>
      </c>
      <c r="K22" s="27">
        <v>25.5</v>
      </c>
      <c r="L22" s="27">
        <v>27</v>
      </c>
      <c r="M22" s="27">
        <v>27.5</v>
      </c>
      <c r="N22" s="27">
        <v>41</v>
      </c>
      <c r="O22" s="27">
        <v>43.5</v>
      </c>
      <c r="P22" s="27">
        <v>38</v>
      </c>
    </row>
    <row r="23" spans="1:17" ht="15.6" x14ac:dyDescent="0.3">
      <c r="A23" s="31">
        <v>17</v>
      </c>
      <c r="B23" s="27" t="s">
        <v>90</v>
      </c>
      <c r="C23" s="29" t="s">
        <v>93</v>
      </c>
      <c r="D23" s="28">
        <f>RANK(E23,E18:E25)</f>
        <v>2</v>
      </c>
      <c r="E23" s="28">
        <f>F23-G23</f>
        <v>96.766666666666652</v>
      </c>
      <c r="F23" s="28">
        <f>H23+I23+J23</f>
        <v>99.766666666666652</v>
      </c>
      <c r="G23" s="27">
        <v>3</v>
      </c>
      <c r="H23" s="28">
        <f>AVERAGE(K23,L23,M23)</f>
        <v>59</v>
      </c>
      <c r="I23" s="28">
        <f>AVERAGE(N23,O23,P23)</f>
        <v>34.166666666666664</v>
      </c>
      <c r="J23" s="27">
        <v>6.6</v>
      </c>
      <c r="K23" s="27">
        <v>56</v>
      </c>
      <c r="L23" s="27">
        <v>61</v>
      </c>
      <c r="M23" s="27">
        <v>60</v>
      </c>
      <c r="N23" s="27">
        <v>32.5</v>
      </c>
      <c r="O23" s="27">
        <v>32</v>
      </c>
      <c r="P23" s="27">
        <v>38</v>
      </c>
    </row>
    <row r="24" spans="1:17" ht="15.6" customHeight="1" x14ac:dyDescent="0.3">
      <c r="A24" s="31">
        <v>18</v>
      </c>
      <c r="B24" s="27" t="s">
        <v>91</v>
      </c>
      <c r="C24" s="32" t="s">
        <v>45</v>
      </c>
      <c r="D24" s="28">
        <f>RANK(E24,E18:E25)</f>
        <v>3</v>
      </c>
      <c r="E24" s="28">
        <f>F24-G24</f>
        <v>95.766666666666652</v>
      </c>
      <c r="F24" s="28">
        <f>H24+I24+J24</f>
        <v>95.766666666666652</v>
      </c>
      <c r="G24" s="27">
        <v>0</v>
      </c>
      <c r="H24" s="28">
        <f>AVERAGE(K24,L24,M24)</f>
        <v>63</v>
      </c>
      <c r="I24" s="28">
        <f>AVERAGE(N24,O24,P24)</f>
        <v>32.666666666666664</v>
      </c>
      <c r="J24" s="27">
        <v>0.1</v>
      </c>
      <c r="K24" s="27">
        <v>67</v>
      </c>
      <c r="L24" s="27">
        <v>61</v>
      </c>
      <c r="M24" s="27">
        <v>61</v>
      </c>
      <c r="N24" s="27">
        <v>34</v>
      </c>
      <c r="O24" s="27">
        <v>33</v>
      </c>
      <c r="P24" s="27">
        <v>31</v>
      </c>
    </row>
    <row r="25" spans="1:17" ht="17.399999999999999" customHeight="1" x14ac:dyDescent="0.3">
      <c r="A25" s="31">
        <v>19</v>
      </c>
      <c r="B25" s="27" t="s">
        <v>92</v>
      </c>
      <c r="C25" s="32" t="s">
        <v>45</v>
      </c>
      <c r="D25" s="28">
        <f>RANK(E25,E18:E25)</f>
        <v>4</v>
      </c>
      <c r="E25" s="28">
        <f t="shared" ref="E25" si="4">F25-G25</f>
        <v>90.133333333333326</v>
      </c>
      <c r="F25" s="28">
        <f t="shared" ref="F25" si="5">H25+I25+J25</f>
        <v>90.133333333333326</v>
      </c>
      <c r="G25" s="27">
        <v>0</v>
      </c>
      <c r="H25" s="28">
        <f t="shared" ref="H25" si="6">AVERAGE(K25,L25,M25)</f>
        <v>63</v>
      </c>
      <c r="I25" s="28">
        <f t="shared" ref="I25" si="7">AVERAGE(N25,O25,P25)</f>
        <v>28.333333333333332</v>
      </c>
      <c r="J25" s="27">
        <v>-1.2</v>
      </c>
      <c r="K25" s="27">
        <v>66</v>
      </c>
      <c r="L25" s="27">
        <v>60</v>
      </c>
      <c r="M25" s="27">
        <v>63</v>
      </c>
      <c r="N25" s="27">
        <v>26.5</v>
      </c>
      <c r="O25" s="27">
        <v>28</v>
      </c>
      <c r="P25" s="27">
        <v>30.5</v>
      </c>
    </row>
  </sheetData>
  <mergeCells count="57">
    <mergeCell ref="O4:P4"/>
    <mergeCell ref="A1:N3"/>
    <mergeCell ref="A4:B4"/>
    <mergeCell ref="D4:G4"/>
    <mergeCell ref="H4:K4"/>
    <mergeCell ref="L4:N4"/>
    <mergeCell ref="A6:B7"/>
    <mergeCell ref="C6:C7"/>
    <mergeCell ref="D6:F6"/>
    <mergeCell ref="H6:K6"/>
    <mergeCell ref="L6:N6"/>
    <mergeCell ref="A5:B5"/>
    <mergeCell ref="D5:G5"/>
    <mergeCell ref="H5:K5"/>
    <mergeCell ref="L5:N5"/>
    <mergeCell ref="O5:P5"/>
    <mergeCell ref="A8:B9"/>
    <mergeCell ref="C8:C9"/>
    <mergeCell ref="D8:F8"/>
    <mergeCell ref="H8:K8"/>
    <mergeCell ref="L8:N8"/>
    <mergeCell ref="O6:P6"/>
    <mergeCell ref="D7:F7"/>
    <mergeCell ref="H7:K7"/>
    <mergeCell ref="L7:N7"/>
    <mergeCell ref="O7:P7"/>
    <mergeCell ref="A10:B11"/>
    <mergeCell ref="C10:C11"/>
    <mergeCell ref="D10:F10"/>
    <mergeCell ref="H10:K10"/>
    <mergeCell ref="L10:N10"/>
    <mergeCell ref="O8:P8"/>
    <mergeCell ref="D9:F9"/>
    <mergeCell ref="H9:K9"/>
    <mergeCell ref="L9:N9"/>
    <mergeCell ref="O9:P9"/>
    <mergeCell ref="O10:P10"/>
    <mergeCell ref="D11:F11"/>
    <mergeCell ref="H11:K11"/>
    <mergeCell ref="L11:N11"/>
    <mergeCell ref="O11:P11"/>
    <mergeCell ref="A15:P15"/>
    <mergeCell ref="A16:P16"/>
    <mergeCell ref="O12:P12"/>
    <mergeCell ref="D13:F13"/>
    <mergeCell ref="H13:K13"/>
    <mergeCell ref="L13:N13"/>
    <mergeCell ref="O13:P13"/>
    <mergeCell ref="D14:G14"/>
    <mergeCell ref="H14:K14"/>
    <mergeCell ref="L14:N14"/>
    <mergeCell ref="O14:P14"/>
    <mergeCell ref="A12:B13"/>
    <mergeCell ref="C12:C13"/>
    <mergeCell ref="D12:F12"/>
    <mergeCell ref="H12:K12"/>
    <mergeCell ref="L12:N12"/>
  </mergeCells>
  <pageMargins left="0.7" right="0.7" top="0.75" bottom="0.75" header="0.3" footer="0.3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18"/>
  <sheetViews>
    <sheetView tabSelected="1" topLeftCell="A10" zoomScale="115" zoomScaleNormal="115" workbookViewId="0">
      <selection activeCell="H5" sqref="H5:K5"/>
    </sheetView>
  </sheetViews>
  <sheetFormatPr defaultRowHeight="14.4" x14ac:dyDescent="0.3"/>
  <cols>
    <col min="1" max="1" width="3.77734375" style="22" customWidth="1"/>
    <col min="2" max="2" width="24.44140625" customWidth="1"/>
    <col min="3" max="3" width="25.6640625" customWidth="1"/>
    <col min="4" max="4" width="9.77734375" customWidth="1"/>
    <col min="7" max="7" width="5.21875" customWidth="1"/>
    <col min="10" max="10" width="5.5546875" customWidth="1"/>
    <col min="11" max="11" width="5.44140625" customWidth="1"/>
    <col min="12" max="12" width="6.109375" customWidth="1"/>
    <col min="13" max="13" width="5.88671875" customWidth="1"/>
    <col min="14" max="14" width="8" customWidth="1"/>
    <col min="15" max="15" width="7.6640625" customWidth="1"/>
    <col min="16" max="16" width="7.5546875" customWidth="1"/>
    <col min="17" max="17" width="0.109375" hidden="1" customWidth="1"/>
  </cols>
  <sheetData>
    <row r="1" spans="1:20" s="4" customFormat="1" ht="25.8" customHeight="1" x14ac:dyDescent="0.3">
      <c r="A1" s="74" t="s">
        <v>140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6"/>
      <c r="O1" s="1"/>
      <c r="P1" s="2"/>
      <c r="Q1" s="3"/>
    </row>
    <row r="2" spans="1:20" s="4" customFormat="1" ht="28.2" customHeight="1" x14ac:dyDescent="0.3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5"/>
      <c r="P2" s="6"/>
      <c r="Q2" s="7"/>
    </row>
    <row r="3" spans="1:20" s="4" customFormat="1" ht="27.6" customHeight="1" thickBot="1" x14ac:dyDescent="0.35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  <c r="O3" s="8"/>
      <c r="P3" s="9"/>
      <c r="Q3" s="10"/>
    </row>
    <row r="4" spans="1:20" s="4" customFormat="1" ht="16.2" thickBot="1" x14ac:dyDescent="0.35">
      <c r="A4" s="54" t="s">
        <v>62</v>
      </c>
      <c r="B4" s="54"/>
      <c r="C4" s="19" t="s">
        <v>61</v>
      </c>
      <c r="D4" s="86" t="s">
        <v>0</v>
      </c>
      <c r="E4" s="87"/>
      <c r="F4" s="87"/>
      <c r="G4" s="87"/>
      <c r="H4" s="80" t="s">
        <v>1</v>
      </c>
      <c r="I4" s="81"/>
      <c r="J4" s="81"/>
      <c r="K4" s="82"/>
      <c r="L4" s="83" t="s">
        <v>49</v>
      </c>
      <c r="M4" s="83"/>
      <c r="N4" s="83"/>
      <c r="O4" s="84" t="s">
        <v>2</v>
      </c>
      <c r="P4" s="85"/>
      <c r="Q4" s="11"/>
    </row>
    <row r="5" spans="1:20" ht="18.600000000000001" thickBot="1" x14ac:dyDescent="0.35">
      <c r="A5" s="54" t="s">
        <v>7</v>
      </c>
      <c r="B5" s="54"/>
      <c r="C5" s="19" t="s">
        <v>63</v>
      </c>
      <c r="D5" s="71" t="s">
        <v>3</v>
      </c>
      <c r="E5" s="72"/>
      <c r="F5" s="72"/>
      <c r="G5" s="72"/>
      <c r="H5" s="88" t="s">
        <v>4</v>
      </c>
      <c r="I5" s="89"/>
      <c r="J5" s="89"/>
      <c r="K5" s="89"/>
      <c r="L5" s="73" t="s">
        <v>50</v>
      </c>
      <c r="M5" s="73"/>
      <c r="N5" s="73"/>
      <c r="O5" s="69"/>
      <c r="P5" s="70"/>
      <c r="Q5" s="12"/>
    </row>
    <row r="6" spans="1:20" ht="18.600000000000001" thickBot="1" x14ac:dyDescent="0.35">
      <c r="A6" s="54" t="s">
        <v>13</v>
      </c>
      <c r="B6" s="54"/>
      <c r="C6" s="55" t="s">
        <v>14</v>
      </c>
      <c r="D6" s="90" t="s">
        <v>5</v>
      </c>
      <c r="E6" s="90"/>
      <c r="F6" s="91"/>
      <c r="G6" s="13" t="s">
        <v>6</v>
      </c>
      <c r="H6" s="88" t="s">
        <v>4</v>
      </c>
      <c r="I6" s="89"/>
      <c r="J6" s="89"/>
      <c r="K6" s="89"/>
      <c r="L6" s="73" t="s">
        <v>50</v>
      </c>
      <c r="M6" s="73"/>
      <c r="N6" s="73"/>
      <c r="O6" s="69"/>
      <c r="P6" s="70"/>
      <c r="Q6" s="12"/>
    </row>
    <row r="7" spans="1:20" ht="18.600000000000001" thickBot="1" x14ac:dyDescent="0.35">
      <c r="A7" s="54"/>
      <c r="B7" s="54"/>
      <c r="C7" s="55"/>
      <c r="D7" s="92" t="s">
        <v>8</v>
      </c>
      <c r="E7" s="92"/>
      <c r="F7" s="93"/>
      <c r="G7" s="14" t="s">
        <v>9</v>
      </c>
      <c r="H7" s="56" t="s">
        <v>28</v>
      </c>
      <c r="I7" s="57"/>
      <c r="J7" s="57"/>
      <c r="K7" s="57"/>
      <c r="L7" s="73" t="s">
        <v>52</v>
      </c>
      <c r="M7" s="73"/>
      <c r="N7" s="73"/>
      <c r="O7" s="69"/>
      <c r="P7" s="70"/>
      <c r="Q7" s="12"/>
    </row>
    <row r="8" spans="1:20" ht="15.6" customHeight="1" thickBot="1" x14ac:dyDescent="0.35">
      <c r="A8" s="60" t="s">
        <v>17</v>
      </c>
      <c r="B8" s="60"/>
      <c r="C8" s="61" t="s">
        <v>95</v>
      </c>
      <c r="D8" s="90" t="s">
        <v>11</v>
      </c>
      <c r="E8" s="90"/>
      <c r="F8" s="91"/>
      <c r="G8" s="13" t="s">
        <v>12</v>
      </c>
      <c r="H8" s="58" t="s">
        <v>23</v>
      </c>
      <c r="I8" s="59"/>
      <c r="J8" s="59"/>
      <c r="K8" s="59"/>
      <c r="L8" s="73" t="s">
        <v>54</v>
      </c>
      <c r="M8" s="73"/>
      <c r="N8" s="73"/>
      <c r="O8" s="69"/>
      <c r="P8" s="70"/>
      <c r="Q8" s="12"/>
      <c r="T8" s="30"/>
    </row>
    <row r="9" spans="1:20" ht="17.25" customHeight="1" x14ac:dyDescent="0.3">
      <c r="A9" s="60"/>
      <c r="B9" s="60"/>
      <c r="C9" s="61"/>
      <c r="D9" s="94"/>
      <c r="E9" s="94"/>
      <c r="F9" s="95"/>
      <c r="G9" s="15" t="s">
        <v>15</v>
      </c>
      <c r="H9" s="58" t="s">
        <v>53</v>
      </c>
      <c r="I9" s="59"/>
      <c r="J9" s="59"/>
      <c r="K9" s="59"/>
      <c r="L9" s="96" t="s">
        <v>55</v>
      </c>
      <c r="M9" s="96"/>
      <c r="N9" s="96"/>
      <c r="O9" s="69"/>
      <c r="P9" s="70"/>
      <c r="Q9" s="12"/>
    </row>
    <row r="10" spans="1:20" ht="16.8" customHeight="1" thickBot="1" x14ac:dyDescent="0.35">
      <c r="A10" s="54" t="s">
        <v>20</v>
      </c>
      <c r="B10" s="54"/>
      <c r="C10" s="62" t="s">
        <v>80</v>
      </c>
      <c r="D10" s="92"/>
      <c r="E10" s="92"/>
      <c r="F10" s="93"/>
      <c r="G10" s="14" t="s">
        <v>19</v>
      </c>
      <c r="H10" s="56" t="s">
        <v>56</v>
      </c>
      <c r="I10" s="57"/>
      <c r="J10" s="57"/>
      <c r="K10" s="57"/>
      <c r="L10" s="73" t="s">
        <v>50</v>
      </c>
      <c r="M10" s="73"/>
      <c r="N10" s="73"/>
      <c r="O10" s="69"/>
      <c r="P10" s="70"/>
      <c r="Q10" s="12"/>
    </row>
    <row r="11" spans="1:20" ht="16.5" customHeight="1" thickBot="1" x14ac:dyDescent="0.35">
      <c r="A11" s="54"/>
      <c r="B11" s="54"/>
      <c r="C11" s="62"/>
      <c r="D11" s="90" t="s">
        <v>21</v>
      </c>
      <c r="E11" s="90"/>
      <c r="F11" s="91"/>
      <c r="G11" s="13" t="s">
        <v>22</v>
      </c>
      <c r="H11" s="56" t="s">
        <v>57</v>
      </c>
      <c r="I11" s="57"/>
      <c r="J11" s="57"/>
      <c r="K11" s="57"/>
      <c r="L11" s="73" t="s">
        <v>50</v>
      </c>
      <c r="M11" s="73"/>
      <c r="N11" s="73"/>
      <c r="O11" s="69"/>
      <c r="P11" s="70"/>
      <c r="Q11" s="12"/>
    </row>
    <row r="12" spans="1:20" ht="18.600000000000001" thickBot="1" x14ac:dyDescent="0.35">
      <c r="A12" s="63" t="s">
        <v>64</v>
      </c>
      <c r="B12" s="64"/>
      <c r="C12" s="67" t="s">
        <v>46</v>
      </c>
      <c r="D12" s="97" t="s">
        <v>24</v>
      </c>
      <c r="E12" s="94"/>
      <c r="F12" s="95"/>
      <c r="G12" s="15" t="s">
        <v>25</v>
      </c>
      <c r="H12" s="56" t="s">
        <v>16</v>
      </c>
      <c r="I12" s="57"/>
      <c r="J12" s="57"/>
      <c r="K12" s="57"/>
      <c r="L12" s="73" t="s">
        <v>58</v>
      </c>
      <c r="M12" s="73"/>
      <c r="N12" s="73"/>
      <c r="O12" s="69"/>
      <c r="P12" s="70"/>
      <c r="Q12" s="12"/>
    </row>
    <row r="13" spans="1:20" ht="18.600000000000001" thickBot="1" x14ac:dyDescent="0.35">
      <c r="A13" s="65"/>
      <c r="B13" s="66"/>
      <c r="C13" s="68"/>
      <c r="D13" s="98" t="s">
        <v>26</v>
      </c>
      <c r="E13" s="99"/>
      <c r="F13" s="100"/>
      <c r="G13" s="16" t="s">
        <v>27</v>
      </c>
      <c r="H13" s="56" t="s">
        <v>59</v>
      </c>
      <c r="I13" s="57"/>
      <c r="J13" s="57"/>
      <c r="K13" s="57"/>
      <c r="L13" s="73" t="s">
        <v>60</v>
      </c>
      <c r="M13" s="73"/>
      <c r="N13" s="73"/>
      <c r="O13" s="69"/>
      <c r="P13" s="70"/>
      <c r="Q13" s="12"/>
    </row>
    <row r="14" spans="1:20" ht="18.600000000000001" thickBot="1" x14ac:dyDescent="0.35">
      <c r="A14" s="21" t="s">
        <v>65</v>
      </c>
      <c r="B14" s="18"/>
      <c r="C14" s="23" t="s">
        <v>66</v>
      </c>
      <c r="D14" s="106" t="s">
        <v>29</v>
      </c>
      <c r="E14" s="72"/>
      <c r="F14" s="72"/>
      <c r="G14" s="107"/>
      <c r="H14" s="56" t="s">
        <v>10</v>
      </c>
      <c r="I14" s="57"/>
      <c r="J14" s="57"/>
      <c r="K14" s="57"/>
      <c r="L14" s="73" t="s">
        <v>51</v>
      </c>
      <c r="M14" s="73"/>
      <c r="N14" s="73"/>
      <c r="O14" s="101"/>
      <c r="P14" s="102"/>
      <c r="Q14" s="12"/>
    </row>
    <row r="15" spans="1:20" ht="31.2" customHeight="1" thickBot="1" x14ac:dyDescent="0.35">
      <c r="A15" s="103" t="s">
        <v>30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5"/>
      <c r="Q15" s="12"/>
    </row>
    <row r="16" spans="1:20" ht="25.2" customHeight="1" x14ac:dyDescent="0.3">
      <c r="A16" s="108" t="s">
        <v>94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9"/>
      <c r="Q16" s="17"/>
    </row>
    <row r="17" spans="1:17" ht="15.6" x14ac:dyDescent="0.3">
      <c r="A17" s="24" t="s">
        <v>31</v>
      </c>
      <c r="B17" s="25" t="s">
        <v>32</v>
      </c>
      <c r="C17" s="25" t="s">
        <v>43</v>
      </c>
      <c r="D17" s="25" t="s">
        <v>33</v>
      </c>
      <c r="E17" s="25" t="s">
        <v>34</v>
      </c>
      <c r="F17" s="25" t="s">
        <v>35</v>
      </c>
      <c r="G17" s="25" t="s">
        <v>36</v>
      </c>
      <c r="H17" s="25" t="s">
        <v>37</v>
      </c>
      <c r="I17" s="25" t="s">
        <v>38</v>
      </c>
      <c r="J17" s="25" t="s">
        <v>39</v>
      </c>
      <c r="K17" s="25" t="s">
        <v>12</v>
      </c>
      <c r="L17" s="25" t="s">
        <v>15</v>
      </c>
      <c r="M17" s="25" t="s">
        <v>19</v>
      </c>
      <c r="N17" s="25" t="s">
        <v>22</v>
      </c>
      <c r="O17" s="25" t="s">
        <v>25</v>
      </c>
      <c r="P17" s="25" t="s">
        <v>27</v>
      </c>
      <c r="Q17" s="12"/>
    </row>
    <row r="18" spans="1:17" ht="37.200000000000003" customHeight="1" x14ac:dyDescent="0.3">
      <c r="A18" s="39">
        <v>20</v>
      </c>
      <c r="B18" s="37" t="s">
        <v>96</v>
      </c>
      <c r="C18" s="34" t="s">
        <v>85</v>
      </c>
      <c r="D18" s="49">
        <f>RANK(E18,E18:E18)</f>
        <v>1</v>
      </c>
      <c r="E18" s="49">
        <f>F18-G18</f>
        <v>72.666666666666657</v>
      </c>
      <c r="F18" s="49">
        <f>H18+I18+J18</f>
        <v>75.666666666666657</v>
      </c>
      <c r="G18" s="36">
        <v>3</v>
      </c>
      <c r="H18" s="49">
        <f>AVERAGE(K18,L18,M18)</f>
        <v>42</v>
      </c>
      <c r="I18" s="49">
        <f>AVERAGE(N18,O18,P18)</f>
        <v>37.066666666666663</v>
      </c>
      <c r="J18" s="36">
        <v>-3.4</v>
      </c>
      <c r="K18" s="36">
        <v>44</v>
      </c>
      <c r="L18" s="36">
        <v>38</v>
      </c>
      <c r="M18" s="36">
        <v>44</v>
      </c>
      <c r="N18" s="36">
        <v>38.9</v>
      </c>
      <c r="O18" s="36">
        <v>34.4</v>
      </c>
      <c r="P18" s="36">
        <v>37.9</v>
      </c>
      <c r="Q18" s="12"/>
    </row>
  </sheetData>
  <mergeCells count="57">
    <mergeCell ref="O4:P4"/>
    <mergeCell ref="A1:N3"/>
    <mergeCell ref="A4:B4"/>
    <mergeCell ref="D4:G4"/>
    <mergeCell ref="H4:K4"/>
    <mergeCell ref="L4:N4"/>
    <mergeCell ref="A6:B7"/>
    <mergeCell ref="C6:C7"/>
    <mergeCell ref="D6:F6"/>
    <mergeCell ref="H6:K6"/>
    <mergeCell ref="L6:N6"/>
    <mergeCell ref="A5:B5"/>
    <mergeCell ref="D5:G5"/>
    <mergeCell ref="H5:K5"/>
    <mergeCell ref="L5:N5"/>
    <mergeCell ref="O5:P5"/>
    <mergeCell ref="A8:B9"/>
    <mergeCell ref="C8:C9"/>
    <mergeCell ref="D8:F8"/>
    <mergeCell ref="H8:K8"/>
    <mergeCell ref="L8:N8"/>
    <mergeCell ref="O6:P6"/>
    <mergeCell ref="D7:F7"/>
    <mergeCell ref="H7:K7"/>
    <mergeCell ref="L7:N7"/>
    <mergeCell ref="O7:P7"/>
    <mergeCell ref="A10:B11"/>
    <mergeCell ref="C10:C11"/>
    <mergeCell ref="D10:F10"/>
    <mergeCell ref="H10:K10"/>
    <mergeCell ref="L10:N10"/>
    <mergeCell ref="O8:P8"/>
    <mergeCell ref="D9:F9"/>
    <mergeCell ref="H9:K9"/>
    <mergeCell ref="L9:N9"/>
    <mergeCell ref="O9:P9"/>
    <mergeCell ref="O10:P10"/>
    <mergeCell ref="D11:F11"/>
    <mergeCell ref="H11:K11"/>
    <mergeCell ref="L11:N11"/>
    <mergeCell ref="O11:P11"/>
    <mergeCell ref="A15:P15"/>
    <mergeCell ref="A16:P16"/>
    <mergeCell ref="O12:P12"/>
    <mergeCell ref="D13:F13"/>
    <mergeCell ref="H13:K13"/>
    <mergeCell ref="L13:N13"/>
    <mergeCell ref="O13:P13"/>
    <mergeCell ref="D14:G14"/>
    <mergeCell ref="H14:K14"/>
    <mergeCell ref="L14:N14"/>
    <mergeCell ref="O14:P14"/>
    <mergeCell ref="A12:B13"/>
    <mergeCell ref="C12:C13"/>
    <mergeCell ref="D12:F12"/>
    <mergeCell ref="H12:K12"/>
    <mergeCell ref="L12:N12"/>
  </mergeCells>
  <pageMargins left="0.7" right="0.7" top="0.75" bottom="0.75" header="0.3" footer="0.3"/>
  <pageSetup paperSize="9" scale="7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18"/>
  <sheetViews>
    <sheetView zoomScale="115" zoomScaleNormal="115" workbookViewId="0">
      <selection sqref="A1:N3"/>
    </sheetView>
  </sheetViews>
  <sheetFormatPr defaultRowHeight="14.4" x14ac:dyDescent="0.3"/>
  <cols>
    <col min="1" max="1" width="3.88671875" style="22" customWidth="1"/>
    <col min="2" max="2" width="20.88671875" customWidth="1"/>
    <col min="3" max="3" width="25.6640625" customWidth="1"/>
    <col min="4" max="4" width="9.77734375" customWidth="1"/>
    <col min="7" max="7" width="5.21875" customWidth="1"/>
    <col min="10" max="10" width="5.5546875" customWidth="1"/>
    <col min="11" max="11" width="5.44140625" customWidth="1"/>
    <col min="12" max="12" width="6.109375" customWidth="1"/>
    <col min="13" max="13" width="5.88671875" customWidth="1"/>
    <col min="14" max="14" width="8" customWidth="1"/>
    <col min="15" max="15" width="7.6640625" customWidth="1"/>
    <col min="16" max="16" width="7.5546875" customWidth="1"/>
    <col min="17" max="17" width="0.109375" hidden="1" customWidth="1"/>
  </cols>
  <sheetData>
    <row r="1" spans="1:20" s="4" customFormat="1" ht="25.8" customHeight="1" x14ac:dyDescent="0.3">
      <c r="A1" s="74" t="s">
        <v>141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6"/>
      <c r="O1" s="1"/>
      <c r="P1" s="2"/>
      <c r="Q1" s="3"/>
    </row>
    <row r="2" spans="1:20" s="4" customFormat="1" ht="28.2" customHeight="1" x14ac:dyDescent="0.3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5"/>
      <c r="P2" s="6"/>
      <c r="Q2" s="7"/>
    </row>
    <row r="3" spans="1:20" s="4" customFormat="1" ht="27.6" customHeight="1" thickBot="1" x14ac:dyDescent="0.35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  <c r="O3" s="8"/>
      <c r="P3" s="9"/>
      <c r="Q3" s="10"/>
    </row>
    <row r="4" spans="1:20" s="4" customFormat="1" ht="16.2" thickBot="1" x14ac:dyDescent="0.35">
      <c r="A4" s="54" t="s">
        <v>62</v>
      </c>
      <c r="B4" s="54"/>
      <c r="C4" s="19" t="s">
        <v>61</v>
      </c>
      <c r="D4" s="86" t="s">
        <v>0</v>
      </c>
      <c r="E4" s="87"/>
      <c r="F4" s="87"/>
      <c r="G4" s="87"/>
      <c r="H4" s="80" t="s">
        <v>1</v>
      </c>
      <c r="I4" s="81"/>
      <c r="J4" s="81"/>
      <c r="K4" s="82"/>
      <c r="L4" s="83" t="s">
        <v>49</v>
      </c>
      <c r="M4" s="83"/>
      <c r="N4" s="83"/>
      <c r="O4" s="84" t="s">
        <v>2</v>
      </c>
      <c r="P4" s="85"/>
      <c r="Q4" s="11"/>
    </row>
    <row r="5" spans="1:20" ht="18.600000000000001" thickBot="1" x14ac:dyDescent="0.35">
      <c r="A5" s="54" t="s">
        <v>7</v>
      </c>
      <c r="B5" s="54"/>
      <c r="C5" s="19" t="s">
        <v>63</v>
      </c>
      <c r="D5" s="71" t="s">
        <v>3</v>
      </c>
      <c r="E5" s="72"/>
      <c r="F5" s="72"/>
      <c r="G5" s="72"/>
      <c r="H5" s="88" t="s">
        <v>4</v>
      </c>
      <c r="I5" s="89"/>
      <c r="J5" s="89"/>
      <c r="K5" s="89"/>
      <c r="L5" s="73" t="s">
        <v>50</v>
      </c>
      <c r="M5" s="73"/>
      <c r="N5" s="73"/>
      <c r="O5" s="69"/>
      <c r="P5" s="70"/>
      <c r="Q5" s="12"/>
    </row>
    <row r="6" spans="1:20" ht="18.600000000000001" thickBot="1" x14ac:dyDescent="0.35">
      <c r="A6" s="54" t="s">
        <v>13</v>
      </c>
      <c r="B6" s="54"/>
      <c r="C6" s="55" t="s">
        <v>14</v>
      </c>
      <c r="D6" s="90" t="s">
        <v>5</v>
      </c>
      <c r="E6" s="90"/>
      <c r="F6" s="91"/>
      <c r="G6" s="13" t="s">
        <v>6</v>
      </c>
      <c r="H6" s="88" t="s">
        <v>4</v>
      </c>
      <c r="I6" s="89"/>
      <c r="J6" s="89"/>
      <c r="K6" s="89"/>
      <c r="L6" s="73" t="s">
        <v>50</v>
      </c>
      <c r="M6" s="73"/>
      <c r="N6" s="73"/>
      <c r="O6" s="69"/>
      <c r="P6" s="70"/>
      <c r="Q6" s="12"/>
    </row>
    <row r="7" spans="1:20" ht="18.600000000000001" thickBot="1" x14ac:dyDescent="0.35">
      <c r="A7" s="54"/>
      <c r="B7" s="54"/>
      <c r="C7" s="55"/>
      <c r="D7" s="92" t="s">
        <v>8</v>
      </c>
      <c r="E7" s="92"/>
      <c r="F7" s="93"/>
      <c r="G7" s="14" t="s">
        <v>9</v>
      </c>
      <c r="H7" s="56" t="s">
        <v>28</v>
      </c>
      <c r="I7" s="57"/>
      <c r="J7" s="57"/>
      <c r="K7" s="57"/>
      <c r="L7" s="73" t="s">
        <v>52</v>
      </c>
      <c r="M7" s="73"/>
      <c r="N7" s="73"/>
      <c r="O7" s="69"/>
      <c r="P7" s="70"/>
      <c r="Q7" s="12"/>
    </row>
    <row r="8" spans="1:20" ht="15.6" customHeight="1" thickBot="1" x14ac:dyDescent="0.35">
      <c r="A8" s="60" t="s">
        <v>17</v>
      </c>
      <c r="B8" s="60"/>
      <c r="C8" s="61" t="s">
        <v>77</v>
      </c>
      <c r="D8" s="90" t="s">
        <v>11</v>
      </c>
      <c r="E8" s="90"/>
      <c r="F8" s="91"/>
      <c r="G8" s="13" t="s">
        <v>12</v>
      </c>
      <c r="H8" s="58" t="s">
        <v>23</v>
      </c>
      <c r="I8" s="59"/>
      <c r="J8" s="59"/>
      <c r="K8" s="59"/>
      <c r="L8" s="73" t="s">
        <v>54</v>
      </c>
      <c r="M8" s="73"/>
      <c r="N8" s="73"/>
      <c r="O8" s="69"/>
      <c r="P8" s="70"/>
      <c r="Q8" s="12"/>
      <c r="T8" s="30"/>
    </row>
    <row r="9" spans="1:20" ht="17.25" customHeight="1" x14ac:dyDescent="0.3">
      <c r="A9" s="60"/>
      <c r="B9" s="60"/>
      <c r="C9" s="61"/>
      <c r="D9" s="94"/>
      <c r="E9" s="94"/>
      <c r="F9" s="95"/>
      <c r="G9" s="15" t="s">
        <v>15</v>
      </c>
      <c r="H9" s="58" t="s">
        <v>53</v>
      </c>
      <c r="I9" s="59"/>
      <c r="J9" s="59"/>
      <c r="K9" s="59"/>
      <c r="L9" s="96" t="s">
        <v>55</v>
      </c>
      <c r="M9" s="96"/>
      <c r="N9" s="96"/>
      <c r="O9" s="69"/>
      <c r="P9" s="70"/>
      <c r="Q9" s="12"/>
    </row>
    <row r="10" spans="1:20" ht="16.8" customHeight="1" thickBot="1" x14ac:dyDescent="0.35">
      <c r="A10" s="54" t="s">
        <v>20</v>
      </c>
      <c r="B10" s="54"/>
      <c r="C10" s="62" t="s">
        <v>80</v>
      </c>
      <c r="D10" s="92"/>
      <c r="E10" s="92"/>
      <c r="F10" s="93"/>
      <c r="G10" s="14" t="s">
        <v>19</v>
      </c>
      <c r="H10" s="56" t="s">
        <v>56</v>
      </c>
      <c r="I10" s="57"/>
      <c r="J10" s="57"/>
      <c r="K10" s="57"/>
      <c r="L10" s="73" t="s">
        <v>50</v>
      </c>
      <c r="M10" s="73"/>
      <c r="N10" s="73"/>
      <c r="O10" s="69"/>
      <c r="P10" s="70"/>
      <c r="Q10" s="12"/>
    </row>
    <row r="11" spans="1:20" ht="16.5" customHeight="1" thickBot="1" x14ac:dyDescent="0.35">
      <c r="A11" s="54"/>
      <c r="B11" s="54"/>
      <c r="C11" s="62"/>
      <c r="D11" s="90" t="s">
        <v>21</v>
      </c>
      <c r="E11" s="90"/>
      <c r="F11" s="91"/>
      <c r="G11" s="13" t="s">
        <v>22</v>
      </c>
      <c r="H11" s="56" t="s">
        <v>57</v>
      </c>
      <c r="I11" s="57"/>
      <c r="J11" s="57"/>
      <c r="K11" s="57"/>
      <c r="L11" s="73" t="s">
        <v>50</v>
      </c>
      <c r="M11" s="73"/>
      <c r="N11" s="73"/>
      <c r="O11" s="69"/>
      <c r="P11" s="70"/>
      <c r="Q11" s="12"/>
    </row>
    <row r="12" spans="1:20" ht="18.600000000000001" thickBot="1" x14ac:dyDescent="0.35">
      <c r="A12" s="63" t="s">
        <v>64</v>
      </c>
      <c r="B12" s="64"/>
      <c r="C12" s="67" t="s">
        <v>46</v>
      </c>
      <c r="D12" s="97" t="s">
        <v>24</v>
      </c>
      <c r="E12" s="94"/>
      <c r="F12" s="95"/>
      <c r="G12" s="15" t="s">
        <v>25</v>
      </c>
      <c r="H12" s="56" t="s">
        <v>16</v>
      </c>
      <c r="I12" s="57"/>
      <c r="J12" s="57"/>
      <c r="K12" s="57"/>
      <c r="L12" s="73" t="s">
        <v>58</v>
      </c>
      <c r="M12" s="73"/>
      <c r="N12" s="73"/>
      <c r="O12" s="69"/>
      <c r="P12" s="70"/>
      <c r="Q12" s="12"/>
    </row>
    <row r="13" spans="1:20" ht="18.600000000000001" thickBot="1" x14ac:dyDescent="0.35">
      <c r="A13" s="65"/>
      <c r="B13" s="66"/>
      <c r="C13" s="68"/>
      <c r="D13" s="98" t="s">
        <v>26</v>
      </c>
      <c r="E13" s="99"/>
      <c r="F13" s="100"/>
      <c r="G13" s="16" t="s">
        <v>27</v>
      </c>
      <c r="H13" s="56" t="s">
        <v>59</v>
      </c>
      <c r="I13" s="57"/>
      <c r="J13" s="57"/>
      <c r="K13" s="57"/>
      <c r="L13" s="73" t="s">
        <v>60</v>
      </c>
      <c r="M13" s="73"/>
      <c r="N13" s="73"/>
      <c r="O13" s="69"/>
      <c r="P13" s="70"/>
      <c r="Q13" s="12"/>
    </row>
    <row r="14" spans="1:20" ht="18.600000000000001" thickBot="1" x14ac:dyDescent="0.35">
      <c r="A14" s="21" t="s">
        <v>65</v>
      </c>
      <c r="B14" s="18"/>
      <c r="C14" s="23" t="s">
        <v>66</v>
      </c>
      <c r="D14" s="106" t="s">
        <v>29</v>
      </c>
      <c r="E14" s="72"/>
      <c r="F14" s="72"/>
      <c r="G14" s="107"/>
      <c r="H14" s="56" t="s">
        <v>10</v>
      </c>
      <c r="I14" s="57"/>
      <c r="J14" s="57"/>
      <c r="K14" s="57"/>
      <c r="L14" s="73" t="s">
        <v>51</v>
      </c>
      <c r="M14" s="73"/>
      <c r="N14" s="73"/>
      <c r="O14" s="101"/>
      <c r="P14" s="102"/>
      <c r="Q14" s="12"/>
    </row>
    <row r="15" spans="1:20" ht="31.2" customHeight="1" thickBot="1" x14ac:dyDescent="0.35">
      <c r="A15" s="103" t="s">
        <v>30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5"/>
      <c r="Q15" s="12"/>
    </row>
    <row r="16" spans="1:20" ht="25.2" customHeight="1" x14ac:dyDescent="0.3">
      <c r="A16" s="108" t="s">
        <v>97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9"/>
      <c r="Q16" s="17"/>
    </row>
    <row r="17" spans="1:17" ht="15.6" x14ac:dyDescent="0.3">
      <c r="A17" s="24" t="s">
        <v>31</v>
      </c>
      <c r="B17" s="25" t="s">
        <v>32</v>
      </c>
      <c r="C17" s="25" t="s">
        <v>43</v>
      </c>
      <c r="D17" s="25" t="s">
        <v>33</v>
      </c>
      <c r="E17" s="25" t="s">
        <v>34</v>
      </c>
      <c r="F17" s="25" t="s">
        <v>35</v>
      </c>
      <c r="G17" s="25" t="s">
        <v>36</v>
      </c>
      <c r="H17" s="25" t="s">
        <v>37</v>
      </c>
      <c r="I17" s="25" t="s">
        <v>38</v>
      </c>
      <c r="J17" s="25" t="s">
        <v>39</v>
      </c>
      <c r="K17" s="25" t="s">
        <v>12</v>
      </c>
      <c r="L17" s="25" t="s">
        <v>15</v>
      </c>
      <c r="M17" s="25" t="s">
        <v>19</v>
      </c>
      <c r="N17" s="25" t="s">
        <v>22</v>
      </c>
      <c r="O17" s="25" t="s">
        <v>25</v>
      </c>
      <c r="P17" s="25" t="s">
        <v>27</v>
      </c>
      <c r="Q17" s="12"/>
    </row>
    <row r="18" spans="1:17" ht="19.2" customHeight="1" x14ac:dyDescent="0.3">
      <c r="A18" s="26">
        <v>21</v>
      </c>
      <c r="B18" s="27" t="s">
        <v>98</v>
      </c>
      <c r="C18" s="29" t="s">
        <v>75</v>
      </c>
      <c r="D18" s="28">
        <f>RANK(E18,E18:E18)</f>
        <v>1</v>
      </c>
      <c r="E18" s="28">
        <f>F18-G18</f>
        <v>81.099999999999994</v>
      </c>
      <c r="F18" s="28">
        <f>H18+I18+J18</f>
        <v>84.1</v>
      </c>
      <c r="G18" s="27">
        <v>3</v>
      </c>
      <c r="H18" s="28">
        <f>AVERAGE(K18,L18,M18)</f>
        <v>56.5</v>
      </c>
      <c r="I18" s="28">
        <f>AVERAGE(N18,O18,P18)</f>
        <v>26</v>
      </c>
      <c r="J18" s="27">
        <v>1.6</v>
      </c>
      <c r="K18" s="27">
        <v>58</v>
      </c>
      <c r="L18" s="27">
        <v>56.5</v>
      </c>
      <c r="M18" s="27">
        <v>55</v>
      </c>
      <c r="N18" s="27">
        <v>23.5</v>
      </c>
      <c r="O18" s="27">
        <v>25.5</v>
      </c>
      <c r="P18" s="27">
        <v>29</v>
      </c>
      <c r="Q18" s="12"/>
    </row>
  </sheetData>
  <mergeCells count="57">
    <mergeCell ref="O4:P4"/>
    <mergeCell ref="A1:N3"/>
    <mergeCell ref="A4:B4"/>
    <mergeCell ref="D4:G4"/>
    <mergeCell ref="H4:K4"/>
    <mergeCell ref="L4:N4"/>
    <mergeCell ref="A6:B7"/>
    <mergeCell ref="C6:C7"/>
    <mergeCell ref="D6:F6"/>
    <mergeCell ref="H6:K6"/>
    <mergeCell ref="L6:N6"/>
    <mergeCell ref="A5:B5"/>
    <mergeCell ref="D5:G5"/>
    <mergeCell ref="H5:K5"/>
    <mergeCell ref="L5:N5"/>
    <mergeCell ref="O5:P5"/>
    <mergeCell ref="A8:B9"/>
    <mergeCell ref="C8:C9"/>
    <mergeCell ref="D8:F8"/>
    <mergeCell ref="H8:K8"/>
    <mergeCell ref="L8:N8"/>
    <mergeCell ref="O6:P6"/>
    <mergeCell ref="D7:F7"/>
    <mergeCell ref="H7:K7"/>
    <mergeCell ref="L7:N7"/>
    <mergeCell ref="O7:P7"/>
    <mergeCell ref="A10:B11"/>
    <mergeCell ref="C10:C11"/>
    <mergeCell ref="D10:F10"/>
    <mergeCell ref="H10:K10"/>
    <mergeCell ref="L10:N10"/>
    <mergeCell ref="O8:P8"/>
    <mergeCell ref="D9:F9"/>
    <mergeCell ref="H9:K9"/>
    <mergeCell ref="L9:N9"/>
    <mergeCell ref="O9:P9"/>
    <mergeCell ref="O10:P10"/>
    <mergeCell ref="D11:F11"/>
    <mergeCell ref="H11:K11"/>
    <mergeCell ref="L11:N11"/>
    <mergeCell ref="O11:P11"/>
    <mergeCell ref="A15:P15"/>
    <mergeCell ref="A16:P16"/>
    <mergeCell ref="O12:P12"/>
    <mergeCell ref="D13:F13"/>
    <mergeCell ref="H13:K13"/>
    <mergeCell ref="L13:N13"/>
    <mergeCell ref="O13:P13"/>
    <mergeCell ref="D14:G14"/>
    <mergeCell ref="H14:K14"/>
    <mergeCell ref="L14:N14"/>
    <mergeCell ref="O14:P14"/>
    <mergeCell ref="A12:B13"/>
    <mergeCell ref="C12:C13"/>
    <mergeCell ref="D12:F12"/>
    <mergeCell ref="H12:K12"/>
    <mergeCell ref="L12:N12"/>
  </mergeCells>
  <pageMargins left="0.7" right="0.7" top="0.75" bottom="0.75" header="0.3" footer="0.3"/>
  <pageSetup paperSize="9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23"/>
  <sheetViews>
    <sheetView topLeftCell="A7" zoomScale="115" zoomScaleNormal="115" workbookViewId="0">
      <selection activeCell="K24" sqref="K24"/>
    </sheetView>
  </sheetViews>
  <sheetFormatPr defaultRowHeight="14.4" x14ac:dyDescent="0.3"/>
  <cols>
    <col min="1" max="1" width="4.44140625" style="22" customWidth="1"/>
    <col min="2" max="2" width="21.44140625" customWidth="1"/>
    <col min="3" max="3" width="25.6640625" customWidth="1"/>
    <col min="4" max="4" width="9.77734375" customWidth="1"/>
    <col min="7" max="7" width="5.21875" customWidth="1"/>
    <col min="10" max="10" width="5.5546875" customWidth="1"/>
    <col min="11" max="11" width="5.44140625" customWidth="1"/>
    <col min="12" max="12" width="6.109375" customWidth="1"/>
    <col min="13" max="13" width="5.88671875" customWidth="1"/>
    <col min="14" max="14" width="8" customWidth="1"/>
    <col min="15" max="15" width="7.6640625" customWidth="1"/>
    <col min="16" max="16" width="7.5546875" customWidth="1"/>
    <col min="17" max="17" width="0.109375" hidden="1" customWidth="1"/>
  </cols>
  <sheetData>
    <row r="1" spans="1:20" s="4" customFormat="1" ht="25.8" customHeight="1" x14ac:dyDescent="0.3">
      <c r="A1" s="74" t="s">
        <v>67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6"/>
      <c r="O1" s="1"/>
      <c r="P1" s="2"/>
      <c r="Q1" s="3"/>
    </row>
    <row r="2" spans="1:20" s="4" customFormat="1" ht="28.2" customHeight="1" x14ac:dyDescent="0.3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5"/>
      <c r="P2" s="6"/>
      <c r="Q2" s="7"/>
    </row>
    <row r="3" spans="1:20" s="4" customFormat="1" ht="27.6" customHeight="1" thickBot="1" x14ac:dyDescent="0.35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  <c r="O3" s="8"/>
      <c r="P3" s="9"/>
      <c r="Q3" s="10"/>
    </row>
    <row r="4" spans="1:20" s="4" customFormat="1" ht="16.2" thickBot="1" x14ac:dyDescent="0.35">
      <c r="A4" s="54" t="s">
        <v>62</v>
      </c>
      <c r="B4" s="54"/>
      <c r="C4" s="19" t="s">
        <v>61</v>
      </c>
      <c r="D4" s="86" t="s">
        <v>0</v>
      </c>
      <c r="E4" s="87"/>
      <c r="F4" s="87"/>
      <c r="G4" s="87"/>
      <c r="H4" s="80" t="s">
        <v>1</v>
      </c>
      <c r="I4" s="81"/>
      <c r="J4" s="81"/>
      <c r="K4" s="82"/>
      <c r="L4" s="83" t="s">
        <v>49</v>
      </c>
      <c r="M4" s="83"/>
      <c r="N4" s="83"/>
      <c r="O4" s="84" t="s">
        <v>2</v>
      </c>
      <c r="P4" s="85"/>
      <c r="Q4" s="11"/>
    </row>
    <row r="5" spans="1:20" ht="18.600000000000001" thickBot="1" x14ac:dyDescent="0.35">
      <c r="A5" s="54" t="s">
        <v>7</v>
      </c>
      <c r="B5" s="54"/>
      <c r="C5" s="19" t="s">
        <v>63</v>
      </c>
      <c r="D5" s="71" t="s">
        <v>3</v>
      </c>
      <c r="E5" s="72"/>
      <c r="F5" s="72"/>
      <c r="G5" s="72"/>
      <c r="H5" s="88" t="s">
        <v>4</v>
      </c>
      <c r="I5" s="89"/>
      <c r="J5" s="89"/>
      <c r="K5" s="89"/>
      <c r="L5" s="73" t="s">
        <v>50</v>
      </c>
      <c r="M5" s="73"/>
      <c r="N5" s="73"/>
      <c r="O5" s="69"/>
      <c r="P5" s="70"/>
      <c r="Q5" s="12"/>
    </row>
    <row r="6" spans="1:20" ht="18.600000000000001" thickBot="1" x14ac:dyDescent="0.35">
      <c r="A6" s="54" t="s">
        <v>13</v>
      </c>
      <c r="B6" s="54"/>
      <c r="C6" s="55" t="s">
        <v>99</v>
      </c>
      <c r="D6" s="90" t="s">
        <v>5</v>
      </c>
      <c r="E6" s="90"/>
      <c r="F6" s="91"/>
      <c r="G6" s="13" t="s">
        <v>6</v>
      </c>
      <c r="H6" s="88" t="s">
        <v>4</v>
      </c>
      <c r="I6" s="89"/>
      <c r="J6" s="89"/>
      <c r="K6" s="89"/>
      <c r="L6" s="73" t="s">
        <v>50</v>
      </c>
      <c r="M6" s="73"/>
      <c r="N6" s="73"/>
      <c r="O6" s="69"/>
      <c r="P6" s="70"/>
      <c r="Q6" s="12"/>
    </row>
    <row r="7" spans="1:20" ht="18.600000000000001" thickBot="1" x14ac:dyDescent="0.35">
      <c r="A7" s="54"/>
      <c r="B7" s="54"/>
      <c r="C7" s="55"/>
      <c r="D7" s="92" t="s">
        <v>8</v>
      </c>
      <c r="E7" s="92"/>
      <c r="F7" s="93"/>
      <c r="G7" s="14" t="s">
        <v>9</v>
      </c>
      <c r="H7" s="56" t="s">
        <v>28</v>
      </c>
      <c r="I7" s="57"/>
      <c r="J7" s="57"/>
      <c r="K7" s="57"/>
      <c r="L7" s="73" t="s">
        <v>52</v>
      </c>
      <c r="M7" s="73"/>
      <c r="N7" s="73"/>
      <c r="O7" s="69"/>
      <c r="P7" s="70"/>
      <c r="Q7" s="12"/>
    </row>
    <row r="8" spans="1:20" ht="15.6" customHeight="1" thickBot="1" x14ac:dyDescent="0.35">
      <c r="A8" s="60" t="s">
        <v>17</v>
      </c>
      <c r="B8" s="60"/>
      <c r="C8" s="61" t="s">
        <v>18</v>
      </c>
      <c r="D8" s="90" t="s">
        <v>11</v>
      </c>
      <c r="E8" s="90"/>
      <c r="F8" s="91"/>
      <c r="G8" s="13" t="s">
        <v>12</v>
      </c>
      <c r="H8" s="58" t="s">
        <v>23</v>
      </c>
      <c r="I8" s="59"/>
      <c r="J8" s="59"/>
      <c r="K8" s="59"/>
      <c r="L8" s="73" t="s">
        <v>54</v>
      </c>
      <c r="M8" s="73"/>
      <c r="N8" s="73"/>
      <c r="O8" s="69"/>
      <c r="P8" s="70"/>
      <c r="Q8" s="12"/>
      <c r="T8" s="30"/>
    </row>
    <row r="9" spans="1:20" ht="17.25" customHeight="1" x14ac:dyDescent="0.3">
      <c r="A9" s="60"/>
      <c r="B9" s="60"/>
      <c r="C9" s="61"/>
      <c r="D9" s="94"/>
      <c r="E9" s="94"/>
      <c r="F9" s="95"/>
      <c r="G9" s="15" t="s">
        <v>15</v>
      </c>
      <c r="H9" s="58" t="s">
        <v>53</v>
      </c>
      <c r="I9" s="59"/>
      <c r="J9" s="59"/>
      <c r="K9" s="59"/>
      <c r="L9" s="96" t="s">
        <v>55</v>
      </c>
      <c r="M9" s="96"/>
      <c r="N9" s="96"/>
      <c r="O9" s="69"/>
      <c r="P9" s="70"/>
      <c r="Q9" s="12"/>
    </row>
    <row r="10" spans="1:20" ht="16.8" customHeight="1" thickBot="1" x14ac:dyDescent="0.35">
      <c r="A10" s="54" t="s">
        <v>20</v>
      </c>
      <c r="B10" s="54"/>
      <c r="C10" s="62" t="s">
        <v>47</v>
      </c>
      <c r="D10" s="92"/>
      <c r="E10" s="92"/>
      <c r="F10" s="93"/>
      <c r="G10" s="14" t="s">
        <v>19</v>
      </c>
      <c r="H10" s="56" t="s">
        <v>56</v>
      </c>
      <c r="I10" s="57"/>
      <c r="J10" s="57"/>
      <c r="K10" s="57"/>
      <c r="L10" s="73" t="s">
        <v>50</v>
      </c>
      <c r="M10" s="73"/>
      <c r="N10" s="73"/>
      <c r="O10" s="69"/>
      <c r="P10" s="70"/>
      <c r="Q10" s="12"/>
    </row>
    <row r="11" spans="1:20" ht="16.5" customHeight="1" thickBot="1" x14ac:dyDescent="0.35">
      <c r="A11" s="54"/>
      <c r="B11" s="54"/>
      <c r="C11" s="62"/>
      <c r="D11" s="90" t="s">
        <v>21</v>
      </c>
      <c r="E11" s="90"/>
      <c r="F11" s="91"/>
      <c r="G11" s="13" t="s">
        <v>22</v>
      </c>
      <c r="H11" s="56" t="s">
        <v>57</v>
      </c>
      <c r="I11" s="57"/>
      <c r="J11" s="57"/>
      <c r="K11" s="57"/>
      <c r="L11" s="73" t="s">
        <v>50</v>
      </c>
      <c r="M11" s="73"/>
      <c r="N11" s="73"/>
      <c r="O11" s="69"/>
      <c r="P11" s="70"/>
      <c r="Q11" s="12"/>
    </row>
    <row r="12" spans="1:20" ht="18.600000000000001" thickBot="1" x14ac:dyDescent="0.35">
      <c r="A12" s="63" t="s">
        <v>64</v>
      </c>
      <c r="B12" s="64"/>
      <c r="C12" s="67" t="s">
        <v>46</v>
      </c>
      <c r="D12" s="97" t="s">
        <v>24</v>
      </c>
      <c r="E12" s="94"/>
      <c r="F12" s="95"/>
      <c r="G12" s="15" t="s">
        <v>25</v>
      </c>
      <c r="H12" s="56" t="s">
        <v>16</v>
      </c>
      <c r="I12" s="57"/>
      <c r="J12" s="57"/>
      <c r="K12" s="57"/>
      <c r="L12" s="73" t="s">
        <v>58</v>
      </c>
      <c r="M12" s="73"/>
      <c r="N12" s="73"/>
      <c r="O12" s="69"/>
      <c r="P12" s="70"/>
      <c r="Q12" s="12"/>
    </row>
    <row r="13" spans="1:20" ht="18.600000000000001" thickBot="1" x14ac:dyDescent="0.35">
      <c r="A13" s="65"/>
      <c r="B13" s="66"/>
      <c r="C13" s="68"/>
      <c r="D13" s="98" t="s">
        <v>26</v>
      </c>
      <c r="E13" s="99"/>
      <c r="F13" s="100"/>
      <c r="G13" s="16" t="s">
        <v>27</v>
      </c>
      <c r="H13" s="56" t="s">
        <v>59</v>
      </c>
      <c r="I13" s="57"/>
      <c r="J13" s="57"/>
      <c r="K13" s="57"/>
      <c r="L13" s="73" t="s">
        <v>60</v>
      </c>
      <c r="M13" s="73"/>
      <c r="N13" s="73"/>
      <c r="O13" s="69"/>
      <c r="P13" s="70"/>
      <c r="Q13" s="12"/>
    </row>
    <row r="14" spans="1:20" ht="18.600000000000001" thickBot="1" x14ac:dyDescent="0.35">
      <c r="A14" s="21" t="s">
        <v>65</v>
      </c>
      <c r="B14" s="18"/>
      <c r="C14" s="23" t="s">
        <v>66</v>
      </c>
      <c r="D14" s="106" t="s">
        <v>29</v>
      </c>
      <c r="E14" s="72"/>
      <c r="F14" s="72"/>
      <c r="G14" s="107"/>
      <c r="H14" s="56" t="s">
        <v>10</v>
      </c>
      <c r="I14" s="57"/>
      <c r="J14" s="57"/>
      <c r="K14" s="57"/>
      <c r="L14" s="73" t="s">
        <v>51</v>
      </c>
      <c r="M14" s="73"/>
      <c r="N14" s="73"/>
      <c r="O14" s="101"/>
      <c r="P14" s="102"/>
      <c r="Q14" s="12"/>
    </row>
    <row r="15" spans="1:20" ht="31.2" customHeight="1" thickBot="1" x14ac:dyDescent="0.35">
      <c r="A15" s="103" t="s">
        <v>30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5"/>
      <c r="Q15" s="12"/>
    </row>
    <row r="16" spans="1:20" ht="25.2" customHeight="1" x14ac:dyDescent="0.3">
      <c r="A16" s="108" t="s">
        <v>100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9"/>
      <c r="Q16" s="17"/>
    </row>
    <row r="17" spans="1:17" ht="15.6" x14ac:dyDescent="0.3">
      <c r="A17" s="24" t="s">
        <v>31</v>
      </c>
      <c r="B17" s="25" t="s">
        <v>32</v>
      </c>
      <c r="C17" s="25" t="s">
        <v>43</v>
      </c>
      <c r="D17" s="25" t="s">
        <v>33</v>
      </c>
      <c r="E17" s="25" t="s">
        <v>34</v>
      </c>
      <c r="F17" s="25" t="s">
        <v>35</v>
      </c>
      <c r="G17" s="25" t="s">
        <v>36</v>
      </c>
      <c r="H17" s="25" t="s">
        <v>37</v>
      </c>
      <c r="I17" s="25" t="s">
        <v>38</v>
      </c>
      <c r="J17" s="25" t="s">
        <v>39</v>
      </c>
      <c r="K17" s="25" t="s">
        <v>12</v>
      </c>
      <c r="L17" s="25" t="s">
        <v>15</v>
      </c>
      <c r="M17" s="25" t="s">
        <v>19</v>
      </c>
      <c r="N17" s="25" t="s">
        <v>22</v>
      </c>
      <c r="O17" s="25" t="s">
        <v>25</v>
      </c>
      <c r="P17" s="25" t="s">
        <v>27</v>
      </c>
      <c r="Q17" s="12"/>
    </row>
    <row r="18" spans="1:17" ht="19.2" customHeight="1" x14ac:dyDescent="0.3">
      <c r="A18" s="26">
        <v>22</v>
      </c>
      <c r="B18" s="36" t="s">
        <v>101</v>
      </c>
      <c r="C18" s="37" t="s">
        <v>102</v>
      </c>
      <c r="D18" s="28">
        <f>RANK(E18,E18:E23)</f>
        <v>3</v>
      </c>
      <c r="E18" s="28">
        <f>F18-G18</f>
        <v>81</v>
      </c>
      <c r="F18" s="28">
        <f>H18+I18+J18</f>
        <v>84</v>
      </c>
      <c r="G18" s="27">
        <v>3</v>
      </c>
      <c r="H18" s="28">
        <f>AVERAGE(K18,L18,M18)</f>
        <v>54.666666666666664</v>
      </c>
      <c r="I18" s="28">
        <f>AVERAGE(N18,O18,P18)</f>
        <v>26.333333333333332</v>
      </c>
      <c r="J18" s="27">
        <v>3</v>
      </c>
      <c r="K18" s="27">
        <v>52</v>
      </c>
      <c r="L18" s="27">
        <v>58</v>
      </c>
      <c r="M18" s="27">
        <v>54</v>
      </c>
      <c r="N18" s="27">
        <v>30</v>
      </c>
      <c r="O18" s="27">
        <v>24</v>
      </c>
      <c r="P18" s="27">
        <v>25</v>
      </c>
      <c r="Q18" s="12"/>
    </row>
    <row r="19" spans="1:17" ht="18" customHeight="1" x14ac:dyDescent="0.3">
      <c r="A19" s="26">
        <v>23</v>
      </c>
      <c r="B19" s="36" t="s">
        <v>103</v>
      </c>
      <c r="C19" s="38" t="s">
        <v>104</v>
      </c>
      <c r="D19" s="28">
        <f>RANK(E19,E18:E23)</f>
        <v>2</v>
      </c>
      <c r="E19" s="28">
        <f>F19-G19</f>
        <v>88.166666666666671</v>
      </c>
      <c r="F19" s="28">
        <f>H19+I19+J19</f>
        <v>88.166666666666671</v>
      </c>
      <c r="G19" s="27">
        <v>0</v>
      </c>
      <c r="H19" s="28">
        <f>AVERAGE(K19,L19,M19)</f>
        <v>65.166666666666671</v>
      </c>
      <c r="I19" s="28">
        <f>AVERAGE(N19,O19,P19)</f>
        <v>22</v>
      </c>
      <c r="J19" s="27">
        <v>1</v>
      </c>
      <c r="K19" s="27">
        <v>63</v>
      </c>
      <c r="L19" s="27">
        <v>66.5</v>
      </c>
      <c r="M19" s="27">
        <v>66</v>
      </c>
      <c r="N19" s="27">
        <v>25</v>
      </c>
      <c r="O19" s="27">
        <v>22</v>
      </c>
      <c r="P19" s="27">
        <v>19</v>
      </c>
      <c r="Q19" s="12"/>
    </row>
    <row r="20" spans="1:17" ht="17.399999999999999" customHeight="1" x14ac:dyDescent="0.3">
      <c r="A20" s="26">
        <v>24</v>
      </c>
      <c r="B20" s="36" t="s">
        <v>105</v>
      </c>
      <c r="C20" s="37" t="s">
        <v>102</v>
      </c>
      <c r="D20" s="28">
        <f>RANK(E20,E18:E23)</f>
        <v>1</v>
      </c>
      <c r="E20" s="28">
        <f t="shared" ref="E20" si="0">F20-G20</f>
        <v>96.033333333333331</v>
      </c>
      <c r="F20" s="28">
        <f t="shared" ref="F20" si="1">H20+I20+J20</f>
        <v>96.033333333333331</v>
      </c>
      <c r="G20" s="27">
        <v>0</v>
      </c>
      <c r="H20" s="28">
        <f t="shared" ref="H20" si="2">AVERAGE(K20,L20,M20)</f>
        <v>61.666666666666664</v>
      </c>
      <c r="I20" s="28">
        <f t="shared" ref="I20" si="3">AVERAGE(N20,O20,P20)</f>
        <v>30.666666666666668</v>
      </c>
      <c r="J20" s="27">
        <v>3.7</v>
      </c>
      <c r="K20" s="27">
        <v>59</v>
      </c>
      <c r="L20" s="27">
        <v>61</v>
      </c>
      <c r="M20" s="27">
        <v>65</v>
      </c>
      <c r="N20" s="27">
        <v>31.5</v>
      </c>
      <c r="O20" s="27">
        <v>32.5</v>
      </c>
      <c r="P20" s="27">
        <v>28</v>
      </c>
      <c r="Q20" s="12"/>
    </row>
    <row r="21" spans="1:17" ht="18" customHeight="1" x14ac:dyDescent="0.3">
      <c r="A21" s="31">
        <v>25</v>
      </c>
      <c r="B21" s="36" t="s">
        <v>106</v>
      </c>
      <c r="C21" s="35" t="s">
        <v>45</v>
      </c>
      <c r="D21" s="28">
        <f>RANK(E21,E18:E23)</f>
        <v>4</v>
      </c>
      <c r="E21" s="28">
        <f>F21-G21</f>
        <v>50.3</v>
      </c>
      <c r="F21" s="28">
        <f>H21+I21+J21</f>
        <v>54.3</v>
      </c>
      <c r="G21" s="27">
        <v>4</v>
      </c>
      <c r="H21" s="28">
        <f>AVERAGE(K21,L21,M21)</f>
        <v>35</v>
      </c>
      <c r="I21" s="28">
        <f>AVERAGE(N21,O21,P21)</f>
        <v>17.5</v>
      </c>
      <c r="J21" s="27">
        <v>1.8</v>
      </c>
      <c r="K21" s="27">
        <v>37</v>
      </c>
      <c r="L21" s="27">
        <v>37</v>
      </c>
      <c r="M21" s="27">
        <v>31</v>
      </c>
      <c r="N21" s="27">
        <v>17</v>
      </c>
      <c r="O21" s="27">
        <v>18.5</v>
      </c>
      <c r="P21" s="27">
        <v>17</v>
      </c>
    </row>
    <row r="22" spans="1:17" ht="15.6" x14ac:dyDescent="0.3">
      <c r="A22" s="31">
        <v>27</v>
      </c>
      <c r="B22" s="36" t="s">
        <v>107</v>
      </c>
      <c r="C22" s="38" t="s">
        <v>104</v>
      </c>
      <c r="D22" s="28">
        <f>RANK(E22,E18:E23)</f>
        <v>6</v>
      </c>
      <c r="E22" s="28">
        <f t="shared" ref="E22" si="4">F22-G22</f>
        <v>43.566666666666663</v>
      </c>
      <c r="F22" s="28">
        <f t="shared" ref="F22" si="5">H22+I22+J22</f>
        <v>45.566666666666663</v>
      </c>
      <c r="G22" s="27">
        <v>2</v>
      </c>
      <c r="H22" s="28">
        <f t="shared" ref="H22" si="6">AVERAGE(K22,L22,M22)</f>
        <v>29.333333333333332</v>
      </c>
      <c r="I22" s="28">
        <f t="shared" ref="I22" si="7">AVERAGE(N22,O22,P22)</f>
        <v>15.833333333333334</v>
      </c>
      <c r="J22" s="27">
        <v>0.4</v>
      </c>
      <c r="K22" s="27">
        <v>28</v>
      </c>
      <c r="L22" s="27">
        <v>32</v>
      </c>
      <c r="M22" s="27">
        <v>28</v>
      </c>
      <c r="N22" s="27">
        <v>15</v>
      </c>
      <c r="O22" s="27">
        <v>18</v>
      </c>
      <c r="P22" s="27">
        <v>14.5</v>
      </c>
    </row>
    <row r="23" spans="1:17" ht="15.6" x14ac:dyDescent="0.3">
      <c r="A23" s="31">
        <v>28</v>
      </c>
      <c r="B23" s="36" t="s">
        <v>108</v>
      </c>
      <c r="C23" s="38" t="s">
        <v>104</v>
      </c>
      <c r="D23" s="28">
        <f>RANK(E23,E18:E23)</f>
        <v>5</v>
      </c>
      <c r="E23" s="28">
        <f t="shared" ref="E23" si="8">F23-G23</f>
        <v>45.866666666666667</v>
      </c>
      <c r="F23" s="28">
        <f t="shared" ref="F23" si="9">H23+I23+J23</f>
        <v>51.866666666666667</v>
      </c>
      <c r="G23" s="27">
        <v>6</v>
      </c>
      <c r="H23" s="28">
        <f t="shared" ref="H23" si="10">AVERAGE(K23,L23,M23)</f>
        <v>31.333333333333332</v>
      </c>
      <c r="I23" s="28">
        <f t="shared" ref="I23" si="11">AVERAGE(N23,O23,P23)</f>
        <v>19.833333333333332</v>
      </c>
      <c r="J23" s="27">
        <v>0.7</v>
      </c>
      <c r="K23" s="27">
        <v>28.5</v>
      </c>
      <c r="L23" s="27">
        <v>34.5</v>
      </c>
      <c r="M23" s="27">
        <v>31</v>
      </c>
      <c r="N23" s="27">
        <v>19.5</v>
      </c>
      <c r="O23" s="27">
        <v>20.5</v>
      </c>
      <c r="P23" s="27">
        <v>19.5</v>
      </c>
    </row>
  </sheetData>
  <mergeCells count="57">
    <mergeCell ref="O4:P4"/>
    <mergeCell ref="A1:N3"/>
    <mergeCell ref="A4:B4"/>
    <mergeCell ref="D4:G4"/>
    <mergeCell ref="H4:K4"/>
    <mergeCell ref="L4:N4"/>
    <mergeCell ref="A6:B7"/>
    <mergeCell ref="C6:C7"/>
    <mergeCell ref="D6:F6"/>
    <mergeCell ref="H6:K6"/>
    <mergeCell ref="L6:N6"/>
    <mergeCell ref="A5:B5"/>
    <mergeCell ref="D5:G5"/>
    <mergeCell ref="H5:K5"/>
    <mergeCell ref="L5:N5"/>
    <mergeCell ref="O5:P5"/>
    <mergeCell ref="A8:B9"/>
    <mergeCell ref="C8:C9"/>
    <mergeCell ref="D8:F8"/>
    <mergeCell ref="H8:K8"/>
    <mergeCell ref="L8:N8"/>
    <mergeCell ref="O6:P6"/>
    <mergeCell ref="D7:F7"/>
    <mergeCell ref="H7:K7"/>
    <mergeCell ref="L7:N7"/>
    <mergeCell ref="O7:P7"/>
    <mergeCell ref="A10:B11"/>
    <mergeCell ref="C10:C11"/>
    <mergeCell ref="D10:F10"/>
    <mergeCell ref="H10:K10"/>
    <mergeCell ref="L10:N10"/>
    <mergeCell ref="O8:P8"/>
    <mergeCell ref="D9:F9"/>
    <mergeCell ref="H9:K9"/>
    <mergeCell ref="L9:N9"/>
    <mergeCell ref="O9:P9"/>
    <mergeCell ref="O10:P10"/>
    <mergeCell ref="D11:F11"/>
    <mergeCell ref="H11:K11"/>
    <mergeCell ref="L11:N11"/>
    <mergeCell ref="O11:P11"/>
    <mergeCell ref="A15:P15"/>
    <mergeCell ref="A16:P16"/>
    <mergeCell ref="O12:P12"/>
    <mergeCell ref="D13:F13"/>
    <mergeCell ref="H13:K13"/>
    <mergeCell ref="L13:N13"/>
    <mergeCell ref="O13:P13"/>
    <mergeCell ref="D14:G14"/>
    <mergeCell ref="H14:K14"/>
    <mergeCell ref="L14:N14"/>
    <mergeCell ref="O14:P14"/>
    <mergeCell ref="A12:B13"/>
    <mergeCell ref="C12:C13"/>
    <mergeCell ref="D12:F12"/>
    <mergeCell ref="H12:K12"/>
    <mergeCell ref="L12:N12"/>
  </mergeCells>
  <pageMargins left="0.7" right="0.7" top="0.75" bottom="0.75" header="0.3" footer="0.3"/>
  <pageSetup paperSize="9" scale="7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22"/>
  <sheetViews>
    <sheetView topLeftCell="A10" zoomScale="115" zoomScaleNormal="115" workbookViewId="0">
      <selection activeCell="K24" sqref="K24"/>
    </sheetView>
  </sheetViews>
  <sheetFormatPr defaultRowHeight="14.4" x14ac:dyDescent="0.3"/>
  <cols>
    <col min="1" max="1" width="4.5546875" style="22" customWidth="1"/>
    <col min="2" max="2" width="22" customWidth="1"/>
    <col min="3" max="3" width="25.6640625" customWidth="1"/>
    <col min="4" max="4" width="9.77734375" customWidth="1"/>
    <col min="7" max="7" width="5.21875" customWidth="1"/>
    <col min="10" max="10" width="5.5546875" customWidth="1"/>
    <col min="11" max="11" width="5.44140625" customWidth="1"/>
    <col min="12" max="12" width="6.109375" customWidth="1"/>
    <col min="13" max="13" width="5.88671875" customWidth="1"/>
    <col min="14" max="14" width="8" customWidth="1"/>
    <col min="15" max="15" width="7.6640625" customWidth="1"/>
    <col min="16" max="16" width="7.5546875" customWidth="1"/>
    <col min="17" max="17" width="0.109375" hidden="1" customWidth="1"/>
  </cols>
  <sheetData>
    <row r="1" spans="1:20" s="4" customFormat="1" ht="25.8" customHeight="1" x14ac:dyDescent="0.3">
      <c r="A1" s="74" t="s">
        <v>67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6"/>
      <c r="O1" s="1"/>
      <c r="P1" s="2"/>
      <c r="Q1" s="3"/>
    </row>
    <row r="2" spans="1:20" s="4" customFormat="1" ht="28.2" customHeight="1" x14ac:dyDescent="0.3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5"/>
      <c r="P2" s="6"/>
      <c r="Q2" s="7"/>
    </row>
    <row r="3" spans="1:20" s="4" customFormat="1" ht="27.6" customHeight="1" thickBot="1" x14ac:dyDescent="0.35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  <c r="O3" s="8"/>
      <c r="P3" s="9"/>
      <c r="Q3" s="10"/>
    </row>
    <row r="4" spans="1:20" s="4" customFormat="1" ht="16.2" thickBot="1" x14ac:dyDescent="0.35">
      <c r="A4" s="54" t="s">
        <v>62</v>
      </c>
      <c r="B4" s="54"/>
      <c r="C4" s="20" t="s">
        <v>61</v>
      </c>
      <c r="D4" s="86" t="s">
        <v>0</v>
      </c>
      <c r="E4" s="87"/>
      <c r="F4" s="87"/>
      <c r="G4" s="87"/>
      <c r="H4" s="80" t="s">
        <v>1</v>
      </c>
      <c r="I4" s="81"/>
      <c r="J4" s="81"/>
      <c r="K4" s="82"/>
      <c r="L4" s="83" t="s">
        <v>49</v>
      </c>
      <c r="M4" s="83"/>
      <c r="N4" s="83"/>
      <c r="O4" s="84" t="s">
        <v>2</v>
      </c>
      <c r="P4" s="85"/>
      <c r="Q4" s="11"/>
    </row>
    <row r="5" spans="1:20" ht="18.600000000000001" thickBot="1" x14ac:dyDescent="0.35">
      <c r="A5" s="54" t="s">
        <v>7</v>
      </c>
      <c r="B5" s="54"/>
      <c r="C5" s="20" t="s">
        <v>63</v>
      </c>
      <c r="D5" s="71" t="s">
        <v>3</v>
      </c>
      <c r="E5" s="72"/>
      <c r="F5" s="72"/>
      <c r="G5" s="72"/>
      <c r="H5" s="88" t="s">
        <v>4</v>
      </c>
      <c r="I5" s="89"/>
      <c r="J5" s="89"/>
      <c r="K5" s="89"/>
      <c r="L5" s="73" t="s">
        <v>50</v>
      </c>
      <c r="M5" s="73"/>
      <c r="N5" s="73"/>
      <c r="O5" s="69"/>
      <c r="P5" s="70"/>
      <c r="Q5" s="12"/>
    </row>
    <row r="6" spans="1:20" ht="18.600000000000001" thickBot="1" x14ac:dyDescent="0.35">
      <c r="A6" s="54" t="s">
        <v>13</v>
      </c>
      <c r="B6" s="54"/>
      <c r="C6" s="55" t="s">
        <v>99</v>
      </c>
      <c r="D6" s="90" t="s">
        <v>5</v>
      </c>
      <c r="E6" s="90"/>
      <c r="F6" s="91"/>
      <c r="G6" s="13" t="s">
        <v>6</v>
      </c>
      <c r="H6" s="88" t="s">
        <v>4</v>
      </c>
      <c r="I6" s="89"/>
      <c r="J6" s="89"/>
      <c r="K6" s="89"/>
      <c r="L6" s="73" t="s">
        <v>50</v>
      </c>
      <c r="M6" s="73"/>
      <c r="N6" s="73"/>
      <c r="O6" s="69"/>
      <c r="P6" s="70"/>
      <c r="Q6" s="12"/>
    </row>
    <row r="7" spans="1:20" ht="18.600000000000001" thickBot="1" x14ac:dyDescent="0.35">
      <c r="A7" s="54"/>
      <c r="B7" s="54"/>
      <c r="C7" s="55"/>
      <c r="D7" s="92" t="s">
        <v>8</v>
      </c>
      <c r="E7" s="92"/>
      <c r="F7" s="93"/>
      <c r="G7" s="14" t="s">
        <v>9</v>
      </c>
      <c r="H7" s="56" t="s">
        <v>28</v>
      </c>
      <c r="I7" s="57"/>
      <c r="J7" s="57"/>
      <c r="K7" s="57"/>
      <c r="L7" s="73" t="s">
        <v>52</v>
      </c>
      <c r="M7" s="73"/>
      <c r="N7" s="73"/>
      <c r="O7" s="69"/>
      <c r="P7" s="70"/>
      <c r="Q7" s="12"/>
    </row>
    <row r="8" spans="1:20" ht="15.6" customHeight="1" thickBot="1" x14ac:dyDescent="0.35">
      <c r="A8" s="60" t="s">
        <v>17</v>
      </c>
      <c r="B8" s="60"/>
      <c r="C8" s="61" t="s">
        <v>68</v>
      </c>
      <c r="D8" s="90" t="s">
        <v>11</v>
      </c>
      <c r="E8" s="90"/>
      <c r="F8" s="91"/>
      <c r="G8" s="13" t="s">
        <v>12</v>
      </c>
      <c r="H8" s="58" t="s">
        <v>23</v>
      </c>
      <c r="I8" s="59"/>
      <c r="J8" s="59"/>
      <c r="K8" s="59"/>
      <c r="L8" s="73" t="s">
        <v>54</v>
      </c>
      <c r="M8" s="73"/>
      <c r="N8" s="73"/>
      <c r="O8" s="69"/>
      <c r="P8" s="70"/>
      <c r="Q8" s="12"/>
      <c r="T8" s="30"/>
    </row>
    <row r="9" spans="1:20" ht="17.25" customHeight="1" x14ac:dyDescent="0.3">
      <c r="A9" s="60"/>
      <c r="B9" s="60"/>
      <c r="C9" s="61"/>
      <c r="D9" s="94"/>
      <c r="E9" s="94"/>
      <c r="F9" s="95"/>
      <c r="G9" s="15" t="s">
        <v>15</v>
      </c>
      <c r="H9" s="58" t="s">
        <v>53</v>
      </c>
      <c r="I9" s="59"/>
      <c r="J9" s="59"/>
      <c r="K9" s="59"/>
      <c r="L9" s="96" t="s">
        <v>55</v>
      </c>
      <c r="M9" s="96"/>
      <c r="N9" s="96"/>
      <c r="O9" s="69"/>
      <c r="P9" s="70"/>
      <c r="Q9" s="12"/>
    </row>
    <row r="10" spans="1:20" ht="16.8" customHeight="1" thickBot="1" x14ac:dyDescent="0.35">
      <c r="A10" s="54" t="s">
        <v>20</v>
      </c>
      <c r="B10" s="54"/>
      <c r="C10" s="62" t="s">
        <v>47</v>
      </c>
      <c r="D10" s="92"/>
      <c r="E10" s="92"/>
      <c r="F10" s="93"/>
      <c r="G10" s="14" t="s">
        <v>19</v>
      </c>
      <c r="H10" s="56" t="s">
        <v>56</v>
      </c>
      <c r="I10" s="57"/>
      <c r="J10" s="57"/>
      <c r="K10" s="57"/>
      <c r="L10" s="73" t="s">
        <v>50</v>
      </c>
      <c r="M10" s="73"/>
      <c r="N10" s="73"/>
      <c r="O10" s="69"/>
      <c r="P10" s="70"/>
      <c r="Q10" s="12"/>
    </row>
    <row r="11" spans="1:20" ht="16.5" customHeight="1" thickBot="1" x14ac:dyDescent="0.35">
      <c r="A11" s="54"/>
      <c r="B11" s="54"/>
      <c r="C11" s="62"/>
      <c r="D11" s="90" t="s">
        <v>21</v>
      </c>
      <c r="E11" s="90"/>
      <c r="F11" s="91"/>
      <c r="G11" s="13" t="s">
        <v>22</v>
      </c>
      <c r="H11" s="56" t="s">
        <v>57</v>
      </c>
      <c r="I11" s="57"/>
      <c r="J11" s="57"/>
      <c r="K11" s="57"/>
      <c r="L11" s="73" t="s">
        <v>50</v>
      </c>
      <c r="M11" s="73"/>
      <c r="N11" s="73"/>
      <c r="O11" s="69"/>
      <c r="P11" s="70"/>
      <c r="Q11" s="12"/>
    </row>
    <row r="12" spans="1:20" ht="18.600000000000001" thickBot="1" x14ac:dyDescent="0.35">
      <c r="A12" s="63" t="s">
        <v>64</v>
      </c>
      <c r="B12" s="64"/>
      <c r="C12" s="67" t="s">
        <v>46</v>
      </c>
      <c r="D12" s="97" t="s">
        <v>24</v>
      </c>
      <c r="E12" s="94"/>
      <c r="F12" s="95"/>
      <c r="G12" s="15" t="s">
        <v>25</v>
      </c>
      <c r="H12" s="56" t="s">
        <v>16</v>
      </c>
      <c r="I12" s="57"/>
      <c r="J12" s="57"/>
      <c r="K12" s="57"/>
      <c r="L12" s="73" t="s">
        <v>58</v>
      </c>
      <c r="M12" s="73"/>
      <c r="N12" s="73"/>
      <c r="O12" s="69"/>
      <c r="P12" s="70"/>
      <c r="Q12" s="12"/>
    </row>
    <row r="13" spans="1:20" ht="18.600000000000001" thickBot="1" x14ac:dyDescent="0.35">
      <c r="A13" s="65"/>
      <c r="B13" s="66"/>
      <c r="C13" s="68"/>
      <c r="D13" s="98" t="s">
        <v>26</v>
      </c>
      <c r="E13" s="99"/>
      <c r="F13" s="100"/>
      <c r="G13" s="16" t="s">
        <v>27</v>
      </c>
      <c r="H13" s="56" t="s">
        <v>59</v>
      </c>
      <c r="I13" s="57"/>
      <c r="J13" s="57"/>
      <c r="K13" s="57"/>
      <c r="L13" s="73" t="s">
        <v>60</v>
      </c>
      <c r="M13" s="73"/>
      <c r="N13" s="73"/>
      <c r="O13" s="69"/>
      <c r="P13" s="70"/>
      <c r="Q13" s="12"/>
    </row>
    <row r="14" spans="1:20" ht="18.600000000000001" thickBot="1" x14ac:dyDescent="0.35">
      <c r="A14" s="21" t="s">
        <v>65</v>
      </c>
      <c r="B14" s="18"/>
      <c r="C14" s="23" t="s">
        <v>66</v>
      </c>
      <c r="D14" s="106" t="s">
        <v>29</v>
      </c>
      <c r="E14" s="72"/>
      <c r="F14" s="72"/>
      <c r="G14" s="107"/>
      <c r="H14" s="56" t="s">
        <v>10</v>
      </c>
      <c r="I14" s="57"/>
      <c r="J14" s="57"/>
      <c r="K14" s="57"/>
      <c r="L14" s="73" t="s">
        <v>51</v>
      </c>
      <c r="M14" s="73"/>
      <c r="N14" s="73"/>
      <c r="O14" s="101"/>
      <c r="P14" s="102"/>
      <c r="Q14" s="12"/>
    </row>
    <row r="15" spans="1:20" ht="31.2" customHeight="1" thickBot="1" x14ac:dyDescent="0.35">
      <c r="A15" s="103" t="s">
        <v>30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5"/>
      <c r="Q15" s="12"/>
    </row>
    <row r="16" spans="1:20" ht="25.2" customHeight="1" x14ac:dyDescent="0.3">
      <c r="A16" s="108" t="s">
        <v>109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9"/>
      <c r="Q16" s="17"/>
    </row>
    <row r="17" spans="1:17" ht="15.6" x14ac:dyDescent="0.3">
      <c r="A17" s="24" t="s">
        <v>31</v>
      </c>
      <c r="B17" s="25" t="s">
        <v>32</v>
      </c>
      <c r="C17" s="25" t="s">
        <v>43</v>
      </c>
      <c r="D17" s="25" t="s">
        <v>33</v>
      </c>
      <c r="E17" s="25" t="s">
        <v>34</v>
      </c>
      <c r="F17" s="25" t="s">
        <v>35</v>
      </c>
      <c r="G17" s="25" t="s">
        <v>36</v>
      </c>
      <c r="H17" s="25" t="s">
        <v>37</v>
      </c>
      <c r="I17" s="25" t="s">
        <v>38</v>
      </c>
      <c r="J17" s="25" t="s">
        <v>39</v>
      </c>
      <c r="K17" s="25" t="s">
        <v>12</v>
      </c>
      <c r="L17" s="25" t="s">
        <v>15</v>
      </c>
      <c r="M17" s="25" t="s">
        <v>19</v>
      </c>
      <c r="N17" s="25" t="s">
        <v>22</v>
      </c>
      <c r="O17" s="25" t="s">
        <v>25</v>
      </c>
      <c r="P17" s="25" t="s">
        <v>27</v>
      </c>
      <c r="Q17" s="12"/>
    </row>
    <row r="18" spans="1:17" ht="19.2" customHeight="1" x14ac:dyDescent="0.3">
      <c r="A18" s="26">
        <v>29</v>
      </c>
      <c r="B18" s="27" t="s">
        <v>112</v>
      </c>
      <c r="C18" s="29" t="s">
        <v>110</v>
      </c>
      <c r="D18" s="28">
        <f>RANK(E18,E18:E22)</f>
        <v>3</v>
      </c>
      <c r="E18" s="28">
        <f t="shared" ref="E18" si="0">F18-G18</f>
        <v>99.666666666666671</v>
      </c>
      <c r="F18" s="28">
        <f t="shared" ref="F18" si="1">H18+I18+J18</f>
        <v>99.666666666666671</v>
      </c>
      <c r="G18" s="27">
        <v>0</v>
      </c>
      <c r="H18" s="28">
        <f t="shared" ref="H18" si="2">AVERAGE(K18,L18,M18)</f>
        <v>65.666666666666671</v>
      </c>
      <c r="I18" s="28">
        <f t="shared" ref="I18" si="3">AVERAGE(N18,O18,P18)</f>
        <v>29.5</v>
      </c>
      <c r="J18" s="27">
        <v>4.5</v>
      </c>
      <c r="K18" s="27">
        <v>65</v>
      </c>
      <c r="L18" s="27">
        <v>63</v>
      </c>
      <c r="M18" s="27">
        <v>69</v>
      </c>
      <c r="N18" s="27">
        <v>27</v>
      </c>
      <c r="O18" s="27">
        <v>28.5</v>
      </c>
      <c r="P18" s="27">
        <v>33</v>
      </c>
      <c r="Q18" s="12"/>
    </row>
    <row r="19" spans="1:17" ht="16.8" customHeight="1" x14ac:dyDescent="0.3">
      <c r="A19" s="26">
        <v>30</v>
      </c>
      <c r="B19" s="27" t="s">
        <v>113</v>
      </c>
      <c r="C19" s="29" t="s">
        <v>110</v>
      </c>
      <c r="D19" s="28">
        <f>RANK(E19,E19:E22)</f>
        <v>2</v>
      </c>
      <c r="E19" s="28">
        <f>F19-G19</f>
        <v>101.2</v>
      </c>
      <c r="F19" s="28">
        <f>H19+I19+J19</f>
        <v>101.2</v>
      </c>
      <c r="G19" s="27">
        <v>0</v>
      </c>
      <c r="H19" s="28">
        <f>AVERAGE(K19,L19,M19)</f>
        <v>68.333333333333329</v>
      </c>
      <c r="I19" s="28">
        <f>AVERAGE(N19,O19,P19)</f>
        <v>28.166666666666668</v>
      </c>
      <c r="J19" s="27">
        <v>4.7</v>
      </c>
      <c r="K19" s="27">
        <v>69</v>
      </c>
      <c r="L19" s="27">
        <v>66.5</v>
      </c>
      <c r="M19" s="27">
        <v>69.5</v>
      </c>
      <c r="N19" s="27">
        <v>27</v>
      </c>
      <c r="O19" s="27">
        <v>29</v>
      </c>
      <c r="P19" s="27">
        <v>28.5</v>
      </c>
      <c r="Q19" s="12"/>
    </row>
    <row r="20" spans="1:17" ht="17.399999999999999" customHeight="1" x14ac:dyDescent="0.3">
      <c r="A20" s="26">
        <v>31</v>
      </c>
      <c r="B20" s="27" t="s">
        <v>90</v>
      </c>
      <c r="C20" s="29" t="s">
        <v>93</v>
      </c>
      <c r="D20" s="28">
        <f>RANK(E20,E19:E22)</f>
        <v>1</v>
      </c>
      <c r="E20" s="28">
        <f>F20-G20</f>
        <v>101.33333333333333</v>
      </c>
      <c r="F20" s="28">
        <f>H20+I20+J20</f>
        <v>101.33333333333333</v>
      </c>
      <c r="G20" s="27">
        <v>0</v>
      </c>
      <c r="H20" s="28">
        <f>AVERAGE(K20,L20,M20)</f>
        <v>68.333333333333329</v>
      </c>
      <c r="I20" s="28">
        <f>AVERAGE(N20,O20,P20)</f>
        <v>30</v>
      </c>
      <c r="J20" s="27">
        <v>3</v>
      </c>
      <c r="K20" s="27">
        <v>66.5</v>
      </c>
      <c r="L20" s="27">
        <v>67.5</v>
      </c>
      <c r="M20" s="27">
        <v>71</v>
      </c>
      <c r="N20" s="27">
        <v>32</v>
      </c>
      <c r="O20" s="27">
        <v>32</v>
      </c>
      <c r="P20" s="27">
        <v>26</v>
      </c>
      <c r="Q20" s="12"/>
    </row>
    <row r="21" spans="1:17" ht="15.6" x14ac:dyDescent="0.3">
      <c r="A21" s="26">
        <v>33</v>
      </c>
      <c r="B21" s="27" t="s">
        <v>114</v>
      </c>
      <c r="C21" s="29" t="s">
        <v>111</v>
      </c>
      <c r="D21" s="28">
        <f>RANK(E21,E18:E22)</f>
        <v>5</v>
      </c>
      <c r="E21" s="28">
        <f>F21-G21</f>
        <v>83</v>
      </c>
      <c r="F21" s="28">
        <f>H21+I21+J21</f>
        <v>83</v>
      </c>
      <c r="G21" s="27">
        <v>0</v>
      </c>
      <c r="H21" s="28">
        <f>AVERAGE(K21,L21,M21)</f>
        <v>57.5</v>
      </c>
      <c r="I21" s="28">
        <f>AVERAGE(N21,O21,P21)</f>
        <v>22</v>
      </c>
      <c r="J21" s="27">
        <v>3.5</v>
      </c>
      <c r="K21" s="27">
        <v>59</v>
      </c>
      <c r="L21" s="27">
        <v>57.5</v>
      </c>
      <c r="M21" s="27">
        <v>56</v>
      </c>
      <c r="N21" s="27">
        <v>20</v>
      </c>
      <c r="O21" s="27">
        <v>23</v>
      </c>
      <c r="P21" s="27">
        <v>23</v>
      </c>
    </row>
    <row r="22" spans="1:17" ht="15.6" x14ac:dyDescent="0.3">
      <c r="A22" s="31">
        <v>34</v>
      </c>
      <c r="B22" s="27" t="s">
        <v>115</v>
      </c>
      <c r="C22" s="35" t="s">
        <v>102</v>
      </c>
      <c r="D22" s="28">
        <f>RANK(E22,E18:E22)</f>
        <v>4</v>
      </c>
      <c r="E22" s="28">
        <f>F22-G22</f>
        <v>94.4</v>
      </c>
      <c r="F22" s="28">
        <f>H22+I22+J22</f>
        <v>94.4</v>
      </c>
      <c r="G22" s="27">
        <v>0</v>
      </c>
      <c r="H22" s="28">
        <f>AVERAGE(K22,L22,M22)</f>
        <v>61</v>
      </c>
      <c r="I22" s="28">
        <f>AVERAGE(N22,O22,P22)</f>
        <v>30.5</v>
      </c>
      <c r="J22" s="27">
        <v>2.9</v>
      </c>
      <c r="K22" s="27">
        <v>60.5</v>
      </c>
      <c r="L22" s="27">
        <v>58.5</v>
      </c>
      <c r="M22" s="27">
        <v>64</v>
      </c>
      <c r="N22" s="27">
        <v>32.5</v>
      </c>
      <c r="O22" s="27">
        <v>28.5</v>
      </c>
      <c r="P22" s="27">
        <v>30.5</v>
      </c>
    </row>
  </sheetData>
  <mergeCells count="57">
    <mergeCell ref="A15:P15"/>
    <mergeCell ref="A16:P16"/>
    <mergeCell ref="O12:P12"/>
    <mergeCell ref="D13:F13"/>
    <mergeCell ref="H13:K13"/>
    <mergeCell ref="L13:N13"/>
    <mergeCell ref="O13:P13"/>
    <mergeCell ref="D14:G14"/>
    <mergeCell ref="H14:K14"/>
    <mergeCell ref="L14:N14"/>
    <mergeCell ref="O14:P14"/>
    <mergeCell ref="A12:B13"/>
    <mergeCell ref="C12:C13"/>
    <mergeCell ref="D12:F12"/>
    <mergeCell ref="H12:K12"/>
    <mergeCell ref="L12:N12"/>
    <mergeCell ref="O10:P10"/>
    <mergeCell ref="D11:F11"/>
    <mergeCell ref="H11:K11"/>
    <mergeCell ref="L11:N11"/>
    <mergeCell ref="O11:P11"/>
    <mergeCell ref="O8:P8"/>
    <mergeCell ref="D9:F9"/>
    <mergeCell ref="H9:K9"/>
    <mergeCell ref="L9:N9"/>
    <mergeCell ref="O9:P9"/>
    <mergeCell ref="A10:B11"/>
    <mergeCell ref="C10:C11"/>
    <mergeCell ref="D10:F10"/>
    <mergeCell ref="H10:K10"/>
    <mergeCell ref="L10:N10"/>
    <mergeCell ref="O6:P6"/>
    <mergeCell ref="D7:F7"/>
    <mergeCell ref="H7:K7"/>
    <mergeCell ref="L7:N7"/>
    <mergeCell ref="O7:P7"/>
    <mergeCell ref="A8:B9"/>
    <mergeCell ref="C8:C9"/>
    <mergeCell ref="D8:F8"/>
    <mergeCell ref="H8:K8"/>
    <mergeCell ref="L8:N8"/>
    <mergeCell ref="A5:B5"/>
    <mergeCell ref="D5:G5"/>
    <mergeCell ref="H5:K5"/>
    <mergeCell ref="L5:N5"/>
    <mergeCell ref="O5:P5"/>
    <mergeCell ref="A6:B7"/>
    <mergeCell ref="C6:C7"/>
    <mergeCell ref="D6:F6"/>
    <mergeCell ref="H6:K6"/>
    <mergeCell ref="L6:N6"/>
    <mergeCell ref="O4:P4"/>
    <mergeCell ref="A1:N3"/>
    <mergeCell ref="A4:B4"/>
    <mergeCell ref="D4:G4"/>
    <mergeCell ref="H4:K4"/>
    <mergeCell ref="L4:N4"/>
  </mergeCells>
  <pageMargins left="0.7" right="0.7" top="0.75" bottom="0.75" header="0.3" footer="0.3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П.Д.6-9солоЛ.</vt:lpstr>
      <vt:lpstr>П.ЮА 10-14солоЛ. </vt:lpstr>
      <vt:lpstr>П.В 18-49солоЛ. </vt:lpstr>
      <vt:lpstr>П.Д.6-9солоПроф. </vt:lpstr>
      <vt:lpstr>П.ЮА 10-14солоПроф. </vt:lpstr>
      <vt:lpstr>П.ЮА 10-14дуэтПроф. </vt:lpstr>
      <vt:lpstr>П.В 18-49солоПроф.</vt:lpstr>
      <vt:lpstr>К.Д.6-9солоЛ.</vt:lpstr>
      <vt:lpstr>К.ЮА 10-14солоЛ.  </vt:lpstr>
      <vt:lpstr>К.ЮА 10-14дуэтПроф.</vt:lpstr>
      <vt:lpstr>К.Д.6-9солоПроф.</vt:lpstr>
      <vt:lpstr>К.ЮА 10-14солоПроф.</vt:lpstr>
      <vt:lpstr>П.ЮА 10-14солоОК</vt:lpstr>
      <vt:lpstr>К.ЮА 10-14солоОК</vt:lpstr>
      <vt:lpstr>К.В.18-49солоОК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2020-10-12T13:27:36Z</dcterms:modified>
</cp:coreProperties>
</file>